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minimized="1"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5" i="1"/>
  <c r="E26" i="1"/>
  <c r="E27" i="1"/>
  <c r="E28" i="1"/>
  <c r="E29" i="1"/>
  <c r="E23" i="1"/>
  <c r="D24" i="1"/>
  <c r="D25" i="1"/>
  <c r="D26" i="1"/>
  <c r="D27" i="1"/>
  <c r="D28" i="1"/>
  <c r="D29" i="1"/>
  <c r="D2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9" i="1"/>
  <c r="B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0" i="1"/>
</calcChain>
</file>

<file path=xl/sharedStrings.xml><?xml version="1.0" encoding="utf-8"?>
<sst xmlns="http://schemas.openxmlformats.org/spreadsheetml/2006/main" count="6" uniqueCount="5">
  <si>
    <t>cm</t>
  </si>
  <si>
    <t>ymax</t>
  </si>
  <si>
    <t>T</t>
  </si>
  <si>
    <t>s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</si>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</sst>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Tabelle1!$B$9:$B$29</c:f>
              <c:numCache>
                <c:formatCode>General</c:formatCode>
                <c:ptCount val="21"/>
                <c:pt idx="0">
                  <c:v>3.06287113727155E-15</c:v>
                </c:pt>
                <c:pt idx="1">
                  <c:v>3.5355339059327431</c:v>
                </c:pt>
                <c:pt idx="2">
                  <c:v>5</c:v>
                </c:pt>
                <c:pt idx="3">
                  <c:v>3.5355339059327391</c:v>
                </c:pt>
                <c:pt idx="4">
                  <c:v>-2.45029690981724E-15</c:v>
                </c:pt>
                <c:pt idx="5">
                  <c:v>-3.5355339059327422</c:v>
                </c:pt>
                <c:pt idx="6">
                  <c:v>-5</c:v>
                </c:pt>
                <c:pt idx="7">
                  <c:v>-3.5355339059327395</c:v>
                </c:pt>
                <c:pt idx="8">
                  <c:v>1.83772268236293E-15</c:v>
                </c:pt>
                <c:pt idx="9">
                  <c:v>3.5355339059327417</c:v>
                </c:pt>
                <c:pt idx="10">
                  <c:v>5</c:v>
                </c:pt>
                <c:pt idx="11">
                  <c:v>3.5355339059327369</c:v>
                </c:pt>
                <c:pt idx="12">
                  <c:v>-1.22514845490862E-15</c:v>
                </c:pt>
                <c:pt idx="13">
                  <c:v>-3.5355339059327386</c:v>
                </c:pt>
                <c:pt idx="14">
                  <c:v>-5</c:v>
                </c:pt>
                <c:pt idx="15">
                  <c:v>-3.5355339059327373</c:v>
                </c:pt>
                <c:pt idx="16">
                  <c:v>6.1257422745431001E-16</c:v>
                </c:pt>
                <c:pt idx="17">
                  <c:v>3.5355339059327378</c:v>
                </c:pt>
                <c:pt idx="18">
                  <c:v>5</c:v>
                </c:pt>
                <c:pt idx="19">
                  <c:v>3.5355339059327373</c:v>
                </c:pt>
                <c:pt idx="2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674496"/>
        <c:axId val="550675280"/>
      </c:scatterChart>
      <c:valAx>
        <c:axId val="55067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0675280"/>
        <c:crosses val="autoZero"/>
        <c:crossBetween val="midCat"/>
      </c:valAx>
      <c:valAx>
        <c:axId val="55067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max in cm</a:t>
                </a:r>
              </a:p>
            </c:rich>
          </c:tx>
          <c:layout>
            <c:manualLayout>
              <c:xMode val="edge"/>
              <c:yMode val="edge"/>
              <c:x val="0.32222222222222224"/>
              <c:y val="0.198332968795567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0674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Tabelle1!$C$9:$C$29</c:f>
              <c:numCache>
                <c:formatCode>General</c:formatCode>
                <c:ptCount val="21"/>
                <c:pt idx="0">
                  <c:v>5</c:v>
                </c:pt>
                <c:pt idx="1">
                  <c:v>3.5355339059327378</c:v>
                </c:pt>
                <c:pt idx="2">
                  <c:v>-3.67544536472586E-15</c:v>
                </c:pt>
                <c:pt idx="3">
                  <c:v>-3.5355339059327435</c:v>
                </c:pt>
                <c:pt idx="4">
                  <c:v>-5</c:v>
                </c:pt>
                <c:pt idx="5">
                  <c:v>-3.5355339059327386</c:v>
                </c:pt>
                <c:pt idx="6">
                  <c:v>3.06287113727155E-15</c:v>
                </c:pt>
                <c:pt idx="7">
                  <c:v>3.5355339059327431</c:v>
                </c:pt>
                <c:pt idx="8">
                  <c:v>5</c:v>
                </c:pt>
                <c:pt idx="9">
                  <c:v>3.5355339059327391</c:v>
                </c:pt>
                <c:pt idx="10">
                  <c:v>-2.45029690981724E-15</c:v>
                </c:pt>
                <c:pt idx="11">
                  <c:v>-3.5355339059327422</c:v>
                </c:pt>
                <c:pt idx="12">
                  <c:v>-5</c:v>
                </c:pt>
                <c:pt idx="13">
                  <c:v>-3.5355339059327395</c:v>
                </c:pt>
                <c:pt idx="14">
                  <c:v>1.83772268236293E-15</c:v>
                </c:pt>
                <c:pt idx="15">
                  <c:v>3.5355339059327417</c:v>
                </c:pt>
                <c:pt idx="16">
                  <c:v>5</c:v>
                </c:pt>
                <c:pt idx="17">
                  <c:v>3.5355339059327369</c:v>
                </c:pt>
                <c:pt idx="18">
                  <c:v>-1.22514845490862E-15</c:v>
                </c:pt>
                <c:pt idx="19">
                  <c:v>-3.5355339059327386</c:v>
                </c:pt>
                <c:pt idx="20">
                  <c:v>-5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Tabelle1!$A$23:$A$29</c:f>
              <c:numCache>
                <c:formatCode>General</c:formatCode>
                <c:ptCount val="7"/>
                <c:pt idx="0">
                  <c:v>7</c:v>
                </c:pt>
                <c:pt idx="1">
                  <c:v>7.5</c:v>
                </c:pt>
                <c:pt idx="2">
                  <c:v>8</c:v>
                </c:pt>
                <c:pt idx="3">
                  <c:v>8.5</c:v>
                </c:pt>
                <c:pt idx="4">
                  <c:v>9</c:v>
                </c:pt>
                <c:pt idx="5">
                  <c:v>9.5</c:v>
                </c:pt>
                <c:pt idx="6">
                  <c:v>10</c:v>
                </c:pt>
              </c:numCache>
            </c:numRef>
          </c:xVal>
          <c:yVal>
            <c:numRef>
              <c:f>Tabelle1!$D$23:$D$29</c:f>
              <c:numCache>
                <c:formatCode>General</c:formatCode>
                <c:ptCount val="7"/>
                <c:pt idx="0">
                  <c:v>1.83772268236293E-15</c:v>
                </c:pt>
                <c:pt idx="1">
                  <c:v>3.5355339059327417</c:v>
                </c:pt>
                <c:pt idx="2">
                  <c:v>5</c:v>
                </c:pt>
                <c:pt idx="3">
                  <c:v>3.5355339059327369</c:v>
                </c:pt>
                <c:pt idx="4">
                  <c:v>-1.22514845490862E-15</c:v>
                </c:pt>
                <c:pt idx="5">
                  <c:v>-3.5355339059327386</c:v>
                </c:pt>
                <c:pt idx="6">
                  <c:v>-5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Tabelle1!$A$23:$A$29</c:f>
              <c:numCache>
                <c:formatCode>General</c:formatCode>
                <c:ptCount val="7"/>
                <c:pt idx="0">
                  <c:v>7</c:v>
                </c:pt>
                <c:pt idx="1">
                  <c:v>7.5</c:v>
                </c:pt>
                <c:pt idx="2">
                  <c:v>8</c:v>
                </c:pt>
                <c:pt idx="3">
                  <c:v>8.5</c:v>
                </c:pt>
                <c:pt idx="4">
                  <c:v>9</c:v>
                </c:pt>
                <c:pt idx="5">
                  <c:v>9.5</c:v>
                </c:pt>
                <c:pt idx="6">
                  <c:v>10</c:v>
                </c:pt>
              </c:numCache>
            </c:numRef>
          </c:xVal>
          <c:yVal>
            <c:numRef>
              <c:f>Tabelle1!$E$23:$E$29</c:f>
              <c:numCache>
                <c:formatCode>General</c:formatCode>
                <c:ptCount val="7"/>
                <c:pt idx="0">
                  <c:v>3.67544536472586E-15</c:v>
                </c:pt>
                <c:pt idx="1">
                  <c:v>7.0710678118654835</c:v>
                </c:pt>
                <c:pt idx="2">
                  <c:v>10</c:v>
                </c:pt>
                <c:pt idx="3">
                  <c:v>7.0710678118654737</c:v>
                </c:pt>
                <c:pt idx="4">
                  <c:v>-2.45029690981724E-15</c:v>
                </c:pt>
                <c:pt idx="5">
                  <c:v>-7.0710678118654773</c:v>
                </c:pt>
                <c:pt idx="6">
                  <c:v>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72776"/>
        <c:axId val="557667680"/>
      </c:scatterChart>
      <c:valAx>
        <c:axId val="557672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 in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667680"/>
        <c:crosses val="autoZero"/>
        <c:crossBetween val="midCat"/>
      </c:valAx>
      <c:valAx>
        <c:axId val="55766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max in cm</a:t>
                </a:r>
              </a:p>
            </c:rich>
          </c:tx>
          <c:layout>
            <c:manualLayout>
              <c:xMode val="edge"/>
              <c:yMode val="edge"/>
              <c:x val="0.28055555555555556"/>
              <c:y val="0.170347039953339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672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585787</xdr:colOff>
      <xdr:row>0</xdr:row>
      <xdr:rowOff>28575</xdr:rowOff>
    </xdr:from>
    <xdr:to>
      <xdr:col>16</xdr:col>
      <xdr:colOff>661987</xdr:colOff>
      <xdr:row>14</xdr:row>
      <xdr:rowOff>104775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</xdr:colOff>
      <xdr:row>16</xdr:row>
      <xdr:rowOff>14287</xdr:rowOff>
    </xdr:from>
    <xdr:to>
      <xdr:col>17</xdr:col>
      <xdr:colOff>4762</xdr:colOff>
      <xdr:row>30</xdr:row>
      <xdr:rowOff>90487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9"/>
  <sheetViews>
    <sheetView tabSelected="1" workbookViewId="0">
      <selection activeCell="E30" sqref="E30"/>
    </sheetView>
  </sheetViews>
  <sheetFormatPr baseColWidth="10" defaultRowHeight="15" x14ac:dyDescent="0.25"/>
  <cols>
    <col min="2" max="6" width="12" bestFit="1" customWidth="1"/>
  </cols>
  <sheetData>
    <row r="4" spans="1:3" x14ac:dyDescent="0.25">
      <c r="A4" t="s">
        <v>2</v>
      </c>
      <c r="B4">
        <v>4</v>
      </c>
      <c r="C4" t="s">
        <v>3</v>
      </c>
    </row>
    <row r="5" spans="1:3" x14ac:dyDescent="0.25">
      <c r="A5" t="s">
        <v>1</v>
      </c>
      <c r="B5">
        <v>5</v>
      </c>
      <c r="C5" t="s">
        <v>0</v>
      </c>
    </row>
    <row r="6" spans="1:3" x14ac:dyDescent="0.25">
      <c r="B6">
        <v>4</v>
      </c>
    </row>
    <row r="8" spans="1:3" x14ac:dyDescent="0.25">
      <c r="A8" t="s">
        <v>3</v>
      </c>
      <c r="B8" t="s">
        <v>4</v>
      </c>
    </row>
    <row r="9" spans="1:3" x14ac:dyDescent="0.25">
      <c r="A9">
        <v>0</v>
      </c>
      <c r="B9">
        <f>$B$5*SIN(2*PI()*((10/$B$4)-(A9/$B$6)))</f>
        <v>3.06287113727155E-15</v>
      </c>
      <c r="C9">
        <f>$B$5*SIN(2*PI()*((13/$B$4)-(A9/$B$6)))</f>
        <v>5</v>
      </c>
    </row>
    <row r="10" spans="1:3" x14ac:dyDescent="0.25">
      <c r="A10">
        <f>A9+0.5</f>
        <v>0.5</v>
      </c>
      <c r="B10">
        <f t="shared" ref="B10:B29" si="0">$B$5*SIN(2*PI()*((10/$B$4)-(A10/$B$6)))</f>
        <v>3.5355339059327431</v>
      </c>
      <c r="C10">
        <f t="shared" ref="C10:D29" si="1">$B$5*SIN(2*PI()*((13/$B$4)-(A10/$B$6)))</f>
        <v>3.5355339059327378</v>
      </c>
    </row>
    <row r="11" spans="1:3" x14ac:dyDescent="0.25">
      <c r="A11">
        <f t="shared" ref="A11:A30" si="2">A10+0.5</f>
        <v>1</v>
      </c>
      <c r="B11">
        <f t="shared" si="0"/>
        <v>5</v>
      </c>
      <c r="C11">
        <f t="shared" si="1"/>
        <v>-3.67544536472586E-15</v>
      </c>
    </row>
    <row r="12" spans="1:3" x14ac:dyDescent="0.25">
      <c r="A12">
        <f t="shared" si="2"/>
        <v>1.5</v>
      </c>
      <c r="B12">
        <f t="shared" si="0"/>
        <v>3.5355339059327391</v>
      </c>
      <c r="C12">
        <f t="shared" si="1"/>
        <v>-3.5355339059327435</v>
      </c>
    </row>
    <row r="13" spans="1:3" x14ac:dyDescent="0.25">
      <c r="A13">
        <f t="shared" si="2"/>
        <v>2</v>
      </c>
      <c r="B13">
        <f t="shared" si="0"/>
        <v>-2.45029690981724E-15</v>
      </c>
      <c r="C13">
        <f t="shared" si="1"/>
        <v>-5</v>
      </c>
    </row>
    <row r="14" spans="1:3" x14ac:dyDescent="0.25">
      <c r="A14">
        <f t="shared" si="2"/>
        <v>2.5</v>
      </c>
      <c r="B14">
        <f t="shared" si="0"/>
        <v>-3.5355339059327422</v>
      </c>
      <c r="C14">
        <f t="shared" si="1"/>
        <v>-3.5355339059327386</v>
      </c>
    </row>
    <row r="15" spans="1:3" x14ac:dyDescent="0.25">
      <c r="A15">
        <f t="shared" si="2"/>
        <v>3</v>
      </c>
      <c r="B15">
        <f t="shared" si="0"/>
        <v>-5</v>
      </c>
      <c r="C15">
        <f t="shared" si="1"/>
        <v>3.06287113727155E-15</v>
      </c>
    </row>
    <row r="16" spans="1:3" x14ac:dyDescent="0.25">
      <c r="A16">
        <f t="shared" si="2"/>
        <v>3.5</v>
      </c>
      <c r="B16">
        <f t="shared" si="0"/>
        <v>-3.5355339059327395</v>
      </c>
      <c r="C16">
        <f t="shared" si="1"/>
        <v>3.5355339059327431</v>
      </c>
    </row>
    <row r="17" spans="1:5" x14ac:dyDescent="0.25">
      <c r="A17">
        <f t="shared" si="2"/>
        <v>4</v>
      </c>
      <c r="B17">
        <f t="shared" si="0"/>
        <v>1.83772268236293E-15</v>
      </c>
      <c r="C17">
        <f t="shared" si="1"/>
        <v>5</v>
      </c>
    </row>
    <row r="18" spans="1:5" x14ac:dyDescent="0.25">
      <c r="A18">
        <f t="shared" si="2"/>
        <v>4.5</v>
      </c>
      <c r="B18">
        <f t="shared" si="0"/>
        <v>3.5355339059327417</v>
      </c>
      <c r="C18">
        <f t="shared" si="1"/>
        <v>3.5355339059327391</v>
      </c>
    </row>
    <row r="19" spans="1:5" x14ac:dyDescent="0.25">
      <c r="A19">
        <f t="shared" si="2"/>
        <v>5</v>
      </c>
      <c r="B19">
        <f t="shared" si="0"/>
        <v>5</v>
      </c>
      <c r="C19">
        <f t="shared" si="1"/>
        <v>-2.45029690981724E-15</v>
      </c>
    </row>
    <row r="20" spans="1:5" x14ac:dyDescent="0.25">
      <c r="A20">
        <f t="shared" si="2"/>
        <v>5.5</v>
      </c>
      <c r="B20">
        <f t="shared" si="0"/>
        <v>3.5355339059327369</v>
      </c>
      <c r="C20">
        <f t="shared" si="1"/>
        <v>-3.5355339059327422</v>
      </c>
    </row>
    <row r="21" spans="1:5" x14ac:dyDescent="0.25">
      <c r="A21">
        <f t="shared" si="2"/>
        <v>6</v>
      </c>
      <c r="B21">
        <f t="shared" si="0"/>
        <v>-1.22514845490862E-15</v>
      </c>
      <c r="C21">
        <f t="shared" si="1"/>
        <v>-5</v>
      </c>
    </row>
    <row r="22" spans="1:5" x14ac:dyDescent="0.25">
      <c r="A22">
        <f t="shared" si="2"/>
        <v>6.5</v>
      </c>
      <c r="B22">
        <f t="shared" si="0"/>
        <v>-3.5355339059327386</v>
      </c>
      <c r="C22">
        <f t="shared" si="1"/>
        <v>-3.5355339059327395</v>
      </c>
    </row>
    <row r="23" spans="1:5" x14ac:dyDescent="0.25">
      <c r="A23">
        <f t="shared" si="2"/>
        <v>7</v>
      </c>
      <c r="B23">
        <f t="shared" si="0"/>
        <v>-5</v>
      </c>
      <c r="C23">
        <f t="shared" si="1"/>
        <v>1.83772268236293E-15</v>
      </c>
      <c r="D23">
        <f>$B$5*SIN(2*PI()*((13/$B$4)-(A23/$B$6)))</f>
        <v>1.83772268236293E-15</v>
      </c>
      <c r="E23">
        <f>D23+C23</f>
        <v>3.67544536472586E-15</v>
      </c>
    </row>
    <row r="24" spans="1:5" x14ac:dyDescent="0.25">
      <c r="A24">
        <f t="shared" si="2"/>
        <v>7.5</v>
      </c>
      <c r="B24">
        <f t="shared" si="0"/>
        <v>-3.5355339059327373</v>
      </c>
      <c r="C24">
        <f t="shared" si="1"/>
        <v>3.5355339059327417</v>
      </c>
      <c r="D24">
        <f t="shared" ref="D24:D29" si="3">$B$5*SIN(2*PI()*((13/$B$4)-(A24/$B$6)))</f>
        <v>3.5355339059327417</v>
      </c>
      <c r="E24">
        <f t="shared" ref="E24:E29" si="4">D24+C24</f>
        <v>7.0710678118654835</v>
      </c>
    </row>
    <row r="25" spans="1:5" x14ac:dyDescent="0.25">
      <c r="A25">
        <f t="shared" si="2"/>
        <v>8</v>
      </c>
      <c r="B25">
        <f t="shared" si="0"/>
        <v>6.1257422745431001E-16</v>
      </c>
      <c r="C25">
        <f t="shared" si="1"/>
        <v>5</v>
      </c>
      <c r="D25">
        <f t="shared" si="3"/>
        <v>5</v>
      </c>
      <c r="E25">
        <f t="shared" si="4"/>
        <v>10</v>
      </c>
    </row>
    <row r="26" spans="1:5" x14ac:dyDescent="0.25">
      <c r="A26">
        <f t="shared" si="2"/>
        <v>8.5</v>
      </c>
      <c r="B26">
        <f t="shared" si="0"/>
        <v>3.5355339059327378</v>
      </c>
      <c r="C26">
        <f t="shared" si="1"/>
        <v>3.5355339059327369</v>
      </c>
      <c r="D26">
        <f t="shared" si="3"/>
        <v>3.5355339059327369</v>
      </c>
      <c r="E26">
        <f t="shared" si="4"/>
        <v>7.0710678118654737</v>
      </c>
    </row>
    <row r="27" spans="1:5" x14ac:dyDescent="0.25">
      <c r="A27">
        <f t="shared" si="2"/>
        <v>9</v>
      </c>
      <c r="B27">
        <f t="shared" si="0"/>
        <v>5</v>
      </c>
      <c r="C27">
        <f t="shared" si="1"/>
        <v>-1.22514845490862E-15</v>
      </c>
      <c r="D27">
        <f t="shared" si="3"/>
        <v>-1.22514845490862E-15</v>
      </c>
      <c r="E27">
        <f t="shared" si="4"/>
        <v>-2.45029690981724E-15</v>
      </c>
    </row>
    <row r="28" spans="1:5" x14ac:dyDescent="0.25">
      <c r="A28">
        <f t="shared" si="2"/>
        <v>9.5</v>
      </c>
      <c r="B28">
        <f t="shared" si="0"/>
        <v>3.5355339059327373</v>
      </c>
      <c r="C28">
        <f t="shared" si="1"/>
        <v>-3.5355339059327386</v>
      </c>
      <c r="D28">
        <f t="shared" si="3"/>
        <v>-3.5355339059327386</v>
      </c>
      <c r="E28">
        <f t="shared" si="4"/>
        <v>-7.0710678118654773</v>
      </c>
    </row>
    <row r="29" spans="1:5" x14ac:dyDescent="0.25">
      <c r="A29">
        <f t="shared" si="2"/>
        <v>10</v>
      </c>
      <c r="B29">
        <f t="shared" si="0"/>
        <v>0</v>
      </c>
      <c r="C29">
        <f t="shared" si="1"/>
        <v>-5</v>
      </c>
      <c r="D29">
        <f t="shared" si="3"/>
        <v>-5</v>
      </c>
      <c r="E29">
        <f t="shared" si="4"/>
        <v>-10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2021-10-26T08:06:34Z</dcterms:created>
  <dcterms:modified xsi:type="dcterms:W3CDTF">2021-10-28T12:13:43Z</dcterms:modified>
</cp:coreProperties>
</file>