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78.161\laufwerk_l\wolke\sammlung_docx\"/>
    </mc:Choice>
  </mc:AlternateContent>
  <bookViews>
    <workbookView xWindow="0" yWindow="0" windowWidth="8160" windowHeight="195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4" i="1" l="1"/>
  <c r="B103" i="1"/>
  <c r="B7" i="1" l="1"/>
  <c r="A13" i="1"/>
  <c r="B13" i="1" s="1"/>
  <c r="B12" i="1"/>
  <c r="A14" i="1" l="1"/>
  <c r="A15" i="1" s="1"/>
  <c r="A16" i="1" s="1"/>
  <c r="A17" i="1" s="1"/>
  <c r="A18" i="1" s="1"/>
  <c r="A19" i="1" s="1"/>
  <c r="A20" i="1" s="1"/>
  <c r="A21" i="1" s="1"/>
  <c r="A22" i="1" s="1"/>
  <c r="B22" i="1" s="1"/>
  <c r="B18" i="1"/>
  <c r="B14" i="1"/>
  <c r="B21" i="1"/>
  <c r="B20" i="1"/>
  <c r="B16" i="1"/>
  <c r="B19" i="1"/>
  <c r="B15" i="1"/>
  <c r="B17" i="1" l="1"/>
  <c r="C22" i="1"/>
  <c r="A23" i="1"/>
  <c r="C23" i="1" s="1"/>
  <c r="A24" i="1" l="1"/>
  <c r="C24" i="1" s="1"/>
  <c r="B23" i="1"/>
  <c r="A25" i="1" l="1"/>
  <c r="C25" i="1" s="1"/>
  <c r="B24" i="1"/>
  <c r="A26" i="1" l="1"/>
  <c r="C26" i="1" s="1"/>
  <c r="B25" i="1"/>
  <c r="A27" i="1" l="1"/>
  <c r="C27" i="1" s="1"/>
  <c r="B26" i="1"/>
  <c r="A28" i="1" l="1"/>
  <c r="C28" i="1" s="1"/>
  <c r="B27" i="1"/>
  <c r="A29" i="1" l="1"/>
  <c r="C29" i="1" s="1"/>
  <c r="B28" i="1"/>
  <c r="A30" i="1" l="1"/>
  <c r="C30" i="1" s="1"/>
  <c r="B29" i="1"/>
  <c r="A31" i="1" l="1"/>
  <c r="C31" i="1" s="1"/>
  <c r="B30" i="1"/>
  <c r="A32" i="1" l="1"/>
  <c r="B31" i="1"/>
  <c r="D32" i="1" l="1"/>
  <c r="C32" i="1"/>
  <c r="A33" i="1"/>
  <c r="B32" i="1"/>
  <c r="D33" i="1" l="1"/>
  <c r="C33" i="1"/>
  <c r="A34" i="1"/>
  <c r="B33" i="1"/>
  <c r="D34" i="1" l="1"/>
  <c r="C34" i="1"/>
  <c r="A35" i="1"/>
  <c r="B34" i="1"/>
  <c r="D35" i="1" l="1"/>
  <c r="C35" i="1"/>
  <c r="B35" i="1"/>
  <c r="A36" i="1"/>
  <c r="D36" i="1" l="1"/>
  <c r="C36" i="1"/>
  <c r="A37" i="1"/>
  <c r="B36" i="1"/>
  <c r="D37" i="1" l="1"/>
  <c r="C37" i="1"/>
  <c r="A38" i="1"/>
  <c r="B37" i="1"/>
  <c r="D38" i="1" l="1"/>
  <c r="C38" i="1"/>
  <c r="A39" i="1"/>
  <c r="B38" i="1"/>
  <c r="D39" i="1" l="1"/>
  <c r="C39" i="1"/>
  <c r="A40" i="1"/>
  <c r="B39" i="1"/>
  <c r="D40" i="1" l="1"/>
  <c r="C40" i="1"/>
  <c r="A41" i="1"/>
  <c r="B40" i="1"/>
  <c r="D41" i="1" l="1"/>
  <c r="C41" i="1"/>
  <c r="A42" i="1"/>
  <c r="B41" i="1"/>
  <c r="D42" i="1" l="1"/>
  <c r="C42" i="1"/>
  <c r="A43" i="1"/>
  <c r="B42" i="1"/>
  <c r="D43" i="1" l="1"/>
  <c r="C43" i="1"/>
  <c r="A44" i="1"/>
  <c r="B43" i="1"/>
  <c r="D44" i="1" l="1"/>
  <c r="C44" i="1"/>
  <c r="A45" i="1"/>
  <c r="B44" i="1"/>
  <c r="D45" i="1" l="1"/>
  <c r="C45" i="1"/>
  <c r="A46" i="1"/>
  <c r="B45" i="1"/>
  <c r="D46" i="1" l="1"/>
  <c r="C46" i="1"/>
  <c r="A47" i="1"/>
  <c r="B46" i="1"/>
  <c r="D47" i="1" l="1"/>
  <c r="C47" i="1"/>
  <c r="A48" i="1"/>
  <c r="B47" i="1"/>
  <c r="D48" i="1" l="1"/>
  <c r="C48" i="1"/>
  <c r="A49" i="1"/>
  <c r="B48" i="1"/>
  <c r="D49" i="1" l="1"/>
  <c r="C49" i="1"/>
  <c r="A50" i="1"/>
  <c r="B49" i="1"/>
  <c r="D50" i="1" l="1"/>
  <c r="C50" i="1"/>
  <c r="A51" i="1"/>
  <c r="B50" i="1"/>
  <c r="D51" i="1" l="1"/>
  <c r="C51" i="1"/>
  <c r="A52" i="1"/>
  <c r="B51" i="1"/>
  <c r="D52" i="1" l="1"/>
  <c r="C52" i="1"/>
  <c r="A53" i="1"/>
  <c r="B52" i="1"/>
  <c r="D53" i="1" l="1"/>
  <c r="C53" i="1"/>
  <c r="A54" i="1"/>
  <c r="B53" i="1"/>
  <c r="D54" i="1" l="1"/>
  <c r="C54" i="1"/>
  <c r="A55" i="1"/>
  <c r="B54" i="1"/>
  <c r="D55" i="1" l="1"/>
  <c r="C55" i="1"/>
  <c r="A56" i="1"/>
  <c r="B55" i="1"/>
  <c r="D56" i="1" l="1"/>
  <c r="C56" i="1"/>
  <c r="A57" i="1"/>
  <c r="B56" i="1"/>
  <c r="D57" i="1" l="1"/>
  <c r="C57" i="1"/>
  <c r="A58" i="1"/>
  <c r="B57" i="1"/>
  <c r="D58" i="1" l="1"/>
  <c r="C58" i="1"/>
  <c r="A59" i="1"/>
  <c r="B58" i="1"/>
  <c r="D59" i="1" l="1"/>
  <c r="C59" i="1"/>
  <c r="A60" i="1"/>
  <c r="B59" i="1"/>
  <c r="D60" i="1" l="1"/>
  <c r="C60" i="1"/>
  <c r="A61" i="1"/>
  <c r="B60" i="1"/>
  <c r="D61" i="1" l="1"/>
  <c r="C61" i="1"/>
  <c r="A62" i="1"/>
  <c r="B61" i="1"/>
  <c r="D62" i="1" l="1"/>
  <c r="C62" i="1"/>
  <c r="A63" i="1"/>
  <c r="B62" i="1"/>
  <c r="D63" i="1" l="1"/>
  <c r="C63" i="1"/>
  <c r="A64" i="1"/>
  <c r="B63" i="1"/>
  <c r="D64" i="1" l="1"/>
  <c r="C64" i="1"/>
  <c r="A65" i="1"/>
  <c r="B64" i="1"/>
  <c r="D65" i="1" l="1"/>
  <c r="C65" i="1"/>
  <c r="A66" i="1"/>
  <c r="B65" i="1"/>
  <c r="D66" i="1" l="1"/>
  <c r="C66" i="1"/>
  <c r="A67" i="1"/>
  <c r="B66" i="1"/>
  <c r="D67" i="1" l="1"/>
  <c r="C67" i="1"/>
  <c r="A68" i="1"/>
  <c r="B67" i="1"/>
  <c r="D68" i="1" l="1"/>
  <c r="C68" i="1"/>
  <c r="A69" i="1"/>
  <c r="B68" i="1"/>
  <c r="D69" i="1" l="1"/>
  <c r="C69" i="1"/>
  <c r="A70" i="1"/>
  <c r="B69" i="1"/>
  <c r="D70" i="1" l="1"/>
  <c r="C70" i="1"/>
  <c r="A71" i="1"/>
  <c r="B70" i="1"/>
  <c r="D71" i="1" l="1"/>
  <c r="C71" i="1"/>
  <c r="A72" i="1"/>
  <c r="B71" i="1"/>
  <c r="D72" i="1" l="1"/>
  <c r="C72" i="1"/>
  <c r="A73" i="1"/>
  <c r="B72" i="1"/>
  <c r="D73" i="1" l="1"/>
  <c r="C73" i="1"/>
  <c r="A74" i="1"/>
  <c r="B73" i="1"/>
  <c r="D74" i="1" l="1"/>
  <c r="C74" i="1"/>
  <c r="A75" i="1"/>
  <c r="B74" i="1"/>
  <c r="D75" i="1" l="1"/>
  <c r="C75" i="1"/>
  <c r="A76" i="1"/>
  <c r="B75" i="1"/>
  <c r="D76" i="1" l="1"/>
  <c r="C76" i="1"/>
  <c r="A77" i="1"/>
  <c r="B76" i="1"/>
  <c r="D77" i="1" l="1"/>
  <c r="C77" i="1"/>
  <c r="A78" i="1"/>
  <c r="B77" i="1"/>
  <c r="D78" i="1" l="1"/>
  <c r="C78" i="1"/>
  <c r="A79" i="1"/>
  <c r="B78" i="1"/>
  <c r="D79" i="1" l="1"/>
  <c r="C79" i="1"/>
  <c r="A80" i="1"/>
  <c r="B79" i="1"/>
  <c r="D80" i="1" l="1"/>
  <c r="C80" i="1"/>
  <c r="A81" i="1"/>
  <c r="B80" i="1"/>
  <c r="D81" i="1" l="1"/>
  <c r="C81" i="1"/>
  <c r="A82" i="1"/>
  <c r="B81" i="1"/>
  <c r="D82" i="1" l="1"/>
  <c r="C82" i="1"/>
  <c r="B83" i="1"/>
  <c r="B82" i="1"/>
  <c r="A83" i="1"/>
  <c r="D83" i="1" l="1"/>
  <c r="C83" i="1"/>
  <c r="A84" i="1"/>
  <c r="D84" i="1" l="1"/>
  <c r="C84" i="1"/>
  <c r="A85" i="1"/>
  <c r="B84" i="1"/>
  <c r="D85" i="1" l="1"/>
  <c r="C85" i="1"/>
  <c r="A86" i="1"/>
  <c r="B85" i="1"/>
  <c r="D86" i="1" l="1"/>
  <c r="C86" i="1"/>
  <c r="A87" i="1"/>
  <c r="B86" i="1"/>
  <c r="D87" i="1" l="1"/>
  <c r="C87" i="1"/>
  <c r="A88" i="1"/>
  <c r="B87" i="1"/>
  <c r="D88" i="1" l="1"/>
  <c r="C88" i="1"/>
  <c r="A89" i="1"/>
  <c r="B88" i="1"/>
  <c r="D89" i="1" l="1"/>
  <c r="C89" i="1"/>
  <c r="A90" i="1"/>
  <c r="B89" i="1"/>
  <c r="D90" i="1" l="1"/>
  <c r="C90" i="1"/>
  <c r="A91" i="1"/>
  <c r="B90" i="1"/>
  <c r="D91" i="1" l="1"/>
  <c r="C91" i="1"/>
  <c r="A92" i="1"/>
  <c r="D92" i="1" s="1"/>
  <c r="B91" i="1"/>
  <c r="C92" i="1" l="1"/>
  <c r="A93" i="1"/>
  <c r="D93" i="1" s="1"/>
  <c r="B92" i="1"/>
  <c r="A94" i="1" l="1"/>
  <c r="D94" i="1" s="1"/>
  <c r="B93" i="1"/>
  <c r="C93" i="1"/>
  <c r="A95" i="1" l="1"/>
  <c r="D95" i="1" s="1"/>
  <c r="B94" i="1"/>
  <c r="C94" i="1"/>
  <c r="A96" i="1" l="1"/>
  <c r="D96" i="1" s="1"/>
  <c r="B95" i="1"/>
  <c r="C95" i="1"/>
  <c r="A97" i="1" l="1"/>
  <c r="D97" i="1" s="1"/>
  <c r="B96" i="1"/>
  <c r="C96" i="1"/>
  <c r="A98" i="1" l="1"/>
  <c r="D98" i="1" s="1"/>
  <c r="B97" i="1"/>
  <c r="C97" i="1"/>
  <c r="A99" i="1" l="1"/>
  <c r="D99" i="1" s="1"/>
  <c r="B98" i="1"/>
  <c r="C98" i="1"/>
  <c r="A100" i="1" l="1"/>
  <c r="D100" i="1" s="1"/>
  <c r="B99" i="1"/>
  <c r="C99" i="1"/>
  <c r="A101" i="1" l="1"/>
  <c r="D101" i="1" s="1"/>
  <c r="B100" i="1"/>
  <c r="C100" i="1"/>
  <c r="B101" i="1" l="1"/>
  <c r="C101" i="1"/>
</calcChain>
</file>

<file path=xl/sharedStrings.xml><?xml version="1.0" encoding="utf-8"?>
<sst xmlns="http://schemas.openxmlformats.org/spreadsheetml/2006/main" count="8" uniqueCount="5">
  <si>
    <t>a</t>
  </si>
  <si>
    <t>m/s²</t>
  </si>
  <si>
    <t>t</t>
  </si>
  <si>
    <t>s</t>
  </si>
  <si>
    <t>vmax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</si>
</sst>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Auto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Tabelle1!$A$12:$A$101</c:f>
              <c:numCache>
                <c:formatCode>General</c:formatCode>
                <c:ptCount val="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</c:numCache>
            </c:numRef>
          </c:xVal>
          <c:yVal>
            <c:numRef>
              <c:f>Tabelle1!$B$12:$B$101</c:f>
              <c:numCache>
                <c:formatCode>0.00</c:formatCode>
                <c:ptCount val="90"/>
                <c:pt idx="0">
                  <c:v>0</c:v>
                </c:pt>
                <c:pt idx="1">
                  <c:v>1.0000000000000002E-2</c:v>
                </c:pt>
                <c:pt idx="2">
                  <c:v>4.0000000000000008E-2</c:v>
                </c:pt>
                <c:pt idx="3">
                  <c:v>9.0000000000000024E-2</c:v>
                </c:pt>
                <c:pt idx="4">
                  <c:v>0.16000000000000003</c:v>
                </c:pt>
                <c:pt idx="5">
                  <c:v>0.25</c:v>
                </c:pt>
                <c:pt idx="6">
                  <c:v>0.36</c:v>
                </c:pt>
                <c:pt idx="7">
                  <c:v>0.48999999999999994</c:v>
                </c:pt>
                <c:pt idx="8">
                  <c:v>0.6399999999999999</c:v>
                </c:pt>
                <c:pt idx="9">
                  <c:v>0.80999999999999983</c:v>
                </c:pt>
                <c:pt idx="10">
                  <c:v>0.99999999999999978</c:v>
                </c:pt>
                <c:pt idx="11">
                  <c:v>1.2099999999999997</c:v>
                </c:pt>
                <c:pt idx="12">
                  <c:v>1.44</c:v>
                </c:pt>
                <c:pt idx="13">
                  <c:v>1.6900000000000002</c:v>
                </c:pt>
                <c:pt idx="14">
                  <c:v>1.9600000000000004</c:v>
                </c:pt>
                <c:pt idx="15">
                  <c:v>2.2500000000000009</c:v>
                </c:pt>
                <c:pt idx="16">
                  <c:v>2.5600000000000009</c:v>
                </c:pt>
                <c:pt idx="17">
                  <c:v>2.8900000000000015</c:v>
                </c:pt>
                <c:pt idx="18">
                  <c:v>3.2400000000000015</c:v>
                </c:pt>
                <c:pt idx="19">
                  <c:v>3.6100000000000021</c:v>
                </c:pt>
                <c:pt idx="20">
                  <c:v>4.0000000000000018</c:v>
                </c:pt>
                <c:pt idx="21">
                  <c:v>4.4100000000000019</c:v>
                </c:pt>
                <c:pt idx="22">
                  <c:v>4.8400000000000025</c:v>
                </c:pt>
                <c:pt idx="23">
                  <c:v>5.2900000000000036</c:v>
                </c:pt>
                <c:pt idx="24">
                  <c:v>5.7600000000000042</c:v>
                </c:pt>
                <c:pt idx="25">
                  <c:v>6.2500000000000044</c:v>
                </c:pt>
                <c:pt idx="26">
                  <c:v>6.7600000000000051</c:v>
                </c:pt>
                <c:pt idx="27">
                  <c:v>7.2900000000000054</c:v>
                </c:pt>
                <c:pt idx="28">
                  <c:v>7.8400000000000061</c:v>
                </c:pt>
                <c:pt idx="29">
                  <c:v>8.4100000000000072</c:v>
                </c:pt>
                <c:pt idx="30">
                  <c:v>9.0000000000000071</c:v>
                </c:pt>
                <c:pt idx="31">
                  <c:v>9.6100000000000083</c:v>
                </c:pt>
                <c:pt idx="32">
                  <c:v>10.240000000000009</c:v>
                </c:pt>
                <c:pt idx="33">
                  <c:v>10.890000000000011</c:v>
                </c:pt>
                <c:pt idx="34">
                  <c:v>11.560000000000011</c:v>
                </c:pt>
                <c:pt idx="35">
                  <c:v>12.250000000000012</c:v>
                </c:pt>
                <c:pt idx="36">
                  <c:v>12.960000000000013</c:v>
                </c:pt>
                <c:pt idx="37">
                  <c:v>13.690000000000014</c:v>
                </c:pt>
                <c:pt idx="38">
                  <c:v>14.440000000000015</c:v>
                </c:pt>
                <c:pt idx="39">
                  <c:v>15.210000000000017</c:v>
                </c:pt>
                <c:pt idx="40">
                  <c:v>16.000000000000014</c:v>
                </c:pt>
                <c:pt idx="41">
                  <c:v>16.810000000000013</c:v>
                </c:pt>
                <c:pt idx="42">
                  <c:v>17.640000000000008</c:v>
                </c:pt>
                <c:pt idx="43">
                  <c:v>18.490000000000006</c:v>
                </c:pt>
                <c:pt idx="44">
                  <c:v>19.360000000000003</c:v>
                </c:pt>
                <c:pt idx="45">
                  <c:v>20.25</c:v>
                </c:pt>
                <c:pt idx="46">
                  <c:v>21.159999999999997</c:v>
                </c:pt>
                <c:pt idx="47">
                  <c:v>22.089999999999993</c:v>
                </c:pt>
                <c:pt idx="48">
                  <c:v>23.039999999999988</c:v>
                </c:pt>
                <c:pt idx="49">
                  <c:v>24.009999999999987</c:v>
                </c:pt>
                <c:pt idx="50">
                  <c:v>24.999999999999982</c:v>
                </c:pt>
                <c:pt idx="51">
                  <c:v>26.009999999999977</c:v>
                </c:pt>
                <c:pt idx="52">
                  <c:v>27.039999999999974</c:v>
                </c:pt>
                <c:pt idx="53">
                  <c:v>28.089999999999971</c:v>
                </c:pt>
                <c:pt idx="54">
                  <c:v>29.159999999999965</c:v>
                </c:pt>
                <c:pt idx="55">
                  <c:v>30.249999999999961</c:v>
                </c:pt>
                <c:pt idx="56">
                  <c:v>31.359999999999957</c:v>
                </c:pt>
                <c:pt idx="57">
                  <c:v>32.489999999999952</c:v>
                </c:pt>
                <c:pt idx="58">
                  <c:v>33.639999999999944</c:v>
                </c:pt>
                <c:pt idx="59">
                  <c:v>34.809999999999938</c:v>
                </c:pt>
                <c:pt idx="60">
                  <c:v>35.999999999999936</c:v>
                </c:pt>
                <c:pt idx="61">
                  <c:v>37.20999999999993</c:v>
                </c:pt>
                <c:pt idx="62">
                  <c:v>38.439999999999927</c:v>
                </c:pt>
                <c:pt idx="63">
                  <c:v>39.68999999999992</c:v>
                </c:pt>
                <c:pt idx="64">
                  <c:v>40.959999999999916</c:v>
                </c:pt>
                <c:pt idx="65">
                  <c:v>42.249999999999908</c:v>
                </c:pt>
                <c:pt idx="66">
                  <c:v>43.559999999999903</c:v>
                </c:pt>
                <c:pt idx="67">
                  <c:v>44.889999999999894</c:v>
                </c:pt>
                <c:pt idx="68">
                  <c:v>46.239999999999888</c:v>
                </c:pt>
                <c:pt idx="69">
                  <c:v>47.609999999999886</c:v>
                </c:pt>
                <c:pt idx="70">
                  <c:v>48.998888888888771</c:v>
                </c:pt>
                <c:pt idx="71">
                  <c:v>50.387777777777657</c:v>
                </c:pt>
                <c:pt idx="72">
                  <c:v>51.776666666666536</c:v>
                </c:pt>
                <c:pt idx="73">
                  <c:v>53.165555555555422</c:v>
                </c:pt>
                <c:pt idx="74">
                  <c:v>54.554444444444307</c:v>
                </c:pt>
                <c:pt idx="75">
                  <c:v>55.943333333333186</c:v>
                </c:pt>
                <c:pt idx="76">
                  <c:v>57.332222222222072</c:v>
                </c:pt>
                <c:pt idx="77">
                  <c:v>58.721111111110957</c:v>
                </c:pt>
                <c:pt idx="78">
                  <c:v>60.109999999999843</c:v>
                </c:pt>
                <c:pt idx="79">
                  <c:v>61.498888888888729</c:v>
                </c:pt>
                <c:pt idx="80">
                  <c:v>62.887777777777607</c:v>
                </c:pt>
                <c:pt idx="81">
                  <c:v>64.2766666666665</c:v>
                </c:pt>
                <c:pt idx="82">
                  <c:v>65.665555555555386</c:v>
                </c:pt>
                <c:pt idx="83">
                  <c:v>67.054444444444258</c:v>
                </c:pt>
                <c:pt idx="84">
                  <c:v>68.443333333333143</c:v>
                </c:pt>
                <c:pt idx="85">
                  <c:v>69.832222222222029</c:v>
                </c:pt>
                <c:pt idx="86">
                  <c:v>71.221111111110915</c:v>
                </c:pt>
                <c:pt idx="87">
                  <c:v>72.6099999999998</c:v>
                </c:pt>
                <c:pt idx="88">
                  <c:v>73.998888888888686</c:v>
                </c:pt>
                <c:pt idx="89">
                  <c:v>75.387777777777558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7E8-419A-9455-1FB6817ACC91}"/>
            </c:ext>
          </c:extLst>
        </c:ser>
        <c:ser>
          <c:idx val="1"/>
          <c:order val="1"/>
          <c:tx>
            <c:v>Auto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Tabelle1!$A$12:$A$101</c:f>
              <c:numCache>
                <c:formatCode>General</c:formatCode>
                <c:ptCount val="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</c:numCache>
            </c:numRef>
          </c:xVal>
          <c:yVal>
            <c:numRef>
              <c:f>Tabelle1!$C$12:$C$101</c:f>
              <c:numCache>
                <c:formatCode>0.00</c:formatCode>
                <c:ptCount val="90"/>
                <c:pt idx="0">
                  <c:v>-6</c:v>
                </c:pt>
                <c:pt idx="1">
                  <c:v>-6</c:v>
                </c:pt>
                <c:pt idx="2">
                  <c:v>-6</c:v>
                </c:pt>
                <c:pt idx="3">
                  <c:v>-6</c:v>
                </c:pt>
                <c:pt idx="4">
                  <c:v>-6</c:v>
                </c:pt>
                <c:pt idx="5">
                  <c:v>-6</c:v>
                </c:pt>
                <c:pt idx="6">
                  <c:v>-6</c:v>
                </c:pt>
                <c:pt idx="7">
                  <c:v>-6</c:v>
                </c:pt>
                <c:pt idx="8">
                  <c:v>-6</c:v>
                </c:pt>
                <c:pt idx="9">
                  <c:v>-6</c:v>
                </c:pt>
                <c:pt idx="10">
                  <c:v>-6</c:v>
                </c:pt>
                <c:pt idx="11">
                  <c:v>-5.99</c:v>
                </c:pt>
                <c:pt idx="12">
                  <c:v>-5.96</c:v>
                </c:pt>
                <c:pt idx="13">
                  <c:v>-5.91</c:v>
                </c:pt>
                <c:pt idx="14">
                  <c:v>-5.84</c:v>
                </c:pt>
                <c:pt idx="15">
                  <c:v>-5.75</c:v>
                </c:pt>
                <c:pt idx="16">
                  <c:v>-5.64</c:v>
                </c:pt>
                <c:pt idx="17">
                  <c:v>-5.5099999999999989</c:v>
                </c:pt>
                <c:pt idx="18">
                  <c:v>-5.3599999999999994</c:v>
                </c:pt>
                <c:pt idx="19">
                  <c:v>-5.1899999999999986</c:v>
                </c:pt>
                <c:pt idx="20">
                  <c:v>-4.9999999999999991</c:v>
                </c:pt>
                <c:pt idx="21">
                  <c:v>-4.7899999999999991</c:v>
                </c:pt>
                <c:pt idx="22">
                  <c:v>-4.5599999999999987</c:v>
                </c:pt>
                <c:pt idx="23">
                  <c:v>-4.3099999999999978</c:v>
                </c:pt>
                <c:pt idx="24">
                  <c:v>-4.0399999999999974</c:v>
                </c:pt>
                <c:pt idx="25">
                  <c:v>-3.7499999999999973</c:v>
                </c:pt>
                <c:pt idx="26">
                  <c:v>-3.4399999999999968</c:v>
                </c:pt>
                <c:pt idx="27">
                  <c:v>-3.1099999999999963</c:v>
                </c:pt>
                <c:pt idx="28">
                  <c:v>-2.7599999999999958</c:v>
                </c:pt>
                <c:pt idx="29">
                  <c:v>-2.3899999999999952</c:v>
                </c:pt>
                <c:pt idx="30">
                  <c:v>-1.9999999999999947</c:v>
                </c:pt>
                <c:pt idx="31">
                  <c:v>-1.5899999999999936</c:v>
                </c:pt>
                <c:pt idx="32">
                  <c:v>-1.159999999999993</c:v>
                </c:pt>
                <c:pt idx="33">
                  <c:v>-0.70999999999999286</c:v>
                </c:pt>
                <c:pt idx="34">
                  <c:v>-0.23999999999999222</c:v>
                </c:pt>
                <c:pt idx="35">
                  <c:v>0.25000000000000888</c:v>
                </c:pt>
                <c:pt idx="36">
                  <c:v>0.76000000000000956</c:v>
                </c:pt>
                <c:pt idx="37">
                  <c:v>1.2900000000000107</c:v>
                </c:pt>
                <c:pt idx="38">
                  <c:v>1.8400000000000114</c:v>
                </c:pt>
                <c:pt idx="39">
                  <c:v>2.4100000000000126</c:v>
                </c:pt>
                <c:pt idx="40">
                  <c:v>3.0000000000000107</c:v>
                </c:pt>
                <c:pt idx="41">
                  <c:v>3.6100000000000083</c:v>
                </c:pt>
                <c:pt idx="42">
                  <c:v>4.2400000000000073</c:v>
                </c:pt>
                <c:pt idx="43">
                  <c:v>4.8900000000000041</c:v>
                </c:pt>
                <c:pt idx="44">
                  <c:v>5.5600000000000023</c:v>
                </c:pt>
                <c:pt idx="45">
                  <c:v>6.25</c:v>
                </c:pt>
                <c:pt idx="46">
                  <c:v>6.9599999999999973</c:v>
                </c:pt>
                <c:pt idx="47">
                  <c:v>7.6899999999999942</c:v>
                </c:pt>
                <c:pt idx="48">
                  <c:v>8.4399999999999924</c:v>
                </c:pt>
                <c:pt idx="49">
                  <c:v>9.2099999999999884</c:v>
                </c:pt>
                <c:pt idx="50">
                  <c:v>9.9999999999999858</c:v>
                </c:pt>
                <c:pt idx="51">
                  <c:v>10.809999999999981</c:v>
                </c:pt>
                <c:pt idx="52">
                  <c:v>11.639999999999979</c:v>
                </c:pt>
                <c:pt idx="53">
                  <c:v>12.489999999999977</c:v>
                </c:pt>
                <c:pt idx="54">
                  <c:v>13.359999999999971</c:v>
                </c:pt>
                <c:pt idx="55">
                  <c:v>14.249999999999968</c:v>
                </c:pt>
                <c:pt idx="56">
                  <c:v>15.159999999999965</c:v>
                </c:pt>
                <c:pt idx="57">
                  <c:v>16.089999999999961</c:v>
                </c:pt>
                <c:pt idx="58">
                  <c:v>17.039999999999957</c:v>
                </c:pt>
                <c:pt idx="59">
                  <c:v>18.009999999999952</c:v>
                </c:pt>
                <c:pt idx="60">
                  <c:v>18.999999999999947</c:v>
                </c:pt>
                <c:pt idx="61">
                  <c:v>20.009999999999941</c:v>
                </c:pt>
                <c:pt idx="62">
                  <c:v>21.039999999999939</c:v>
                </c:pt>
                <c:pt idx="63">
                  <c:v>22.089999999999932</c:v>
                </c:pt>
                <c:pt idx="64">
                  <c:v>23.159999999999926</c:v>
                </c:pt>
                <c:pt idx="65">
                  <c:v>24.249999999999922</c:v>
                </c:pt>
                <c:pt idx="66">
                  <c:v>25.359999999999918</c:v>
                </c:pt>
                <c:pt idx="67">
                  <c:v>26.48999999999991</c:v>
                </c:pt>
                <c:pt idx="68">
                  <c:v>27.639999999999908</c:v>
                </c:pt>
                <c:pt idx="69">
                  <c:v>28.809999999999903</c:v>
                </c:pt>
                <c:pt idx="70">
                  <c:v>29.999999999999893</c:v>
                </c:pt>
                <c:pt idx="71">
                  <c:v>31.209999999999887</c:v>
                </c:pt>
                <c:pt idx="72">
                  <c:v>32.439999999999884</c:v>
                </c:pt>
                <c:pt idx="73">
                  <c:v>33.689999999999877</c:v>
                </c:pt>
                <c:pt idx="74">
                  <c:v>34.959999999999866</c:v>
                </c:pt>
                <c:pt idx="75">
                  <c:v>36.249999999999858</c:v>
                </c:pt>
                <c:pt idx="76">
                  <c:v>37.559999999999853</c:v>
                </c:pt>
                <c:pt idx="77">
                  <c:v>38.889999999999844</c:v>
                </c:pt>
                <c:pt idx="78">
                  <c:v>40.239999999999839</c:v>
                </c:pt>
                <c:pt idx="79">
                  <c:v>41.609999999999836</c:v>
                </c:pt>
                <c:pt idx="80">
                  <c:v>42.998888888888722</c:v>
                </c:pt>
                <c:pt idx="81">
                  <c:v>44.3877777777776</c:v>
                </c:pt>
                <c:pt idx="82">
                  <c:v>45.776666666666486</c:v>
                </c:pt>
                <c:pt idx="83">
                  <c:v>47.165555555555372</c:v>
                </c:pt>
                <c:pt idx="84">
                  <c:v>48.554444444444258</c:v>
                </c:pt>
                <c:pt idx="85">
                  <c:v>49.943333333333143</c:v>
                </c:pt>
                <c:pt idx="86">
                  <c:v>51.332222222222022</c:v>
                </c:pt>
                <c:pt idx="87">
                  <c:v>52.721111111110908</c:v>
                </c:pt>
                <c:pt idx="88">
                  <c:v>54.109999999999793</c:v>
                </c:pt>
                <c:pt idx="89">
                  <c:v>55.498888888888672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7E8-419A-9455-1FB6817ACC91}"/>
            </c:ext>
          </c:extLst>
        </c:ser>
        <c:ser>
          <c:idx val="2"/>
          <c:order val="2"/>
          <c:tx>
            <c:v>Auto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Tabelle1!$A$12:$A$101</c:f>
              <c:numCache>
                <c:formatCode>General</c:formatCode>
                <c:ptCount val="9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</c:numCache>
            </c:numRef>
          </c:xVal>
          <c:yVal>
            <c:numRef>
              <c:f>Tabelle1!$D$12:$D$101</c:f>
              <c:numCache>
                <c:formatCode>0.00</c:formatCode>
                <c:ptCount val="90"/>
                <c:pt idx="0">
                  <c:v>-12</c:v>
                </c:pt>
                <c:pt idx="1">
                  <c:v>-12</c:v>
                </c:pt>
                <c:pt idx="2">
                  <c:v>-12</c:v>
                </c:pt>
                <c:pt idx="3">
                  <c:v>-12</c:v>
                </c:pt>
                <c:pt idx="4">
                  <c:v>-12</c:v>
                </c:pt>
                <c:pt idx="5">
                  <c:v>-12</c:v>
                </c:pt>
                <c:pt idx="6">
                  <c:v>-12</c:v>
                </c:pt>
                <c:pt idx="7">
                  <c:v>-12</c:v>
                </c:pt>
                <c:pt idx="8">
                  <c:v>-12</c:v>
                </c:pt>
                <c:pt idx="9">
                  <c:v>-12</c:v>
                </c:pt>
                <c:pt idx="10">
                  <c:v>-12</c:v>
                </c:pt>
                <c:pt idx="11">
                  <c:v>-12</c:v>
                </c:pt>
                <c:pt idx="12">
                  <c:v>-12</c:v>
                </c:pt>
                <c:pt idx="13">
                  <c:v>-12</c:v>
                </c:pt>
                <c:pt idx="14">
                  <c:v>-12</c:v>
                </c:pt>
                <c:pt idx="15">
                  <c:v>-12</c:v>
                </c:pt>
                <c:pt idx="16">
                  <c:v>-12</c:v>
                </c:pt>
                <c:pt idx="17">
                  <c:v>-12</c:v>
                </c:pt>
                <c:pt idx="18">
                  <c:v>-12</c:v>
                </c:pt>
                <c:pt idx="19">
                  <c:v>-12</c:v>
                </c:pt>
                <c:pt idx="20">
                  <c:v>-12</c:v>
                </c:pt>
                <c:pt idx="21">
                  <c:v>-11.99</c:v>
                </c:pt>
                <c:pt idx="22">
                  <c:v>-11.959999999999999</c:v>
                </c:pt>
                <c:pt idx="23">
                  <c:v>-11.91</c:v>
                </c:pt>
                <c:pt idx="24">
                  <c:v>-11.84</c:v>
                </c:pt>
                <c:pt idx="25">
                  <c:v>-11.75</c:v>
                </c:pt>
                <c:pt idx="26">
                  <c:v>-11.639999999999999</c:v>
                </c:pt>
                <c:pt idx="27">
                  <c:v>-11.51</c:v>
                </c:pt>
                <c:pt idx="28">
                  <c:v>-11.36</c:v>
                </c:pt>
                <c:pt idx="29">
                  <c:v>-11.189999999999998</c:v>
                </c:pt>
                <c:pt idx="30">
                  <c:v>-10.999999999999998</c:v>
                </c:pt>
                <c:pt idx="31">
                  <c:v>-10.789999999999997</c:v>
                </c:pt>
                <c:pt idx="32">
                  <c:v>-10.559999999999997</c:v>
                </c:pt>
                <c:pt idx="33">
                  <c:v>-10.309999999999997</c:v>
                </c:pt>
                <c:pt idx="34">
                  <c:v>-10.039999999999996</c:v>
                </c:pt>
                <c:pt idx="35">
                  <c:v>-9.7499999999999964</c:v>
                </c:pt>
                <c:pt idx="36">
                  <c:v>-9.4399999999999959</c:v>
                </c:pt>
                <c:pt idx="37">
                  <c:v>-9.1099999999999959</c:v>
                </c:pt>
                <c:pt idx="38">
                  <c:v>-8.7599999999999945</c:v>
                </c:pt>
                <c:pt idx="39">
                  <c:v>-8.3899999999999935</c:v>
                </c:pt>
                <c:pt idx="40">
                  <c:v>-7.9999999999999947</c:v>
                </c:pt>
                <c:pt idx="41">
                  <c:v>-7.5899999999999963</c:v>
                </c:pt>
                <c:pt idx="42">
                  <c:v>-7.1599999999999975</c:v>
                </c:pt>
                <c:pt idx="43">
                  <c:v>-6.7099999999999991</c:v>
                </c:pt>
                <c:pt idx="44">
                  <c:v>-6.24</c:v>
                </c:pt>
                <c:pt idx="45">
                  <c:v>-5.7500000000000018</c:v>
                </c:pt>
                <c:pt idx="46">
                  <c:v>-5.2400000000000038</c:v>
                </c:pt>
                <c:pt idx="47">
                  <c:v>-4.7100000000000062</c:v>
                </c:pt>
                <c:pt idx="48">
                  <c:v>-4.1600000000000081</c:v>
                </c:pt>
                <c:pt idx="49">
                  <c:v>-3.5900000000000105</c:v>
                </c:pt>
                <c:pt idx="50">
                  <c:v>-3.0000000000000142</c:v>
                </c:pt>
                <c:pt idx="51">
                  <c:v>-2.3900000000000166</c:v>
                </c:pt>
                <c:pt idx="52">
                  <c:v>-1.7600000000000193</c:v>
                </c:pt>
                <c:pt idx="53">
                  <c:v>-1.1100000000000225</c:v>
                </c:pt>
                <c:pt idx="54">
                  <c:v>-0.44000000000002437</c:v>
                </c:pt>
                <c:pt idx="55">
                  <c:v>0.24999999999997158</c:v>
                </c:pt>
                <c:pt idx="56">
                  <c:v>0.95999999999996888</c:v>
                </c:pt>
                <c:pt idx="57">
                  <c:v>1.6899999999999658</c:v>
                </c:pt>
                <c:pt idx="58">
                  <c:v>2.4399999999999622</c:v>
                </c:pt>
                <c:pt idx="59">
                  <c:v>3.2099999999999582</c:v>
                </c:pt>
                <c:pt idx="60">
                  <c:v>3.9999999999999538</c:v>
                </c:pt>
                <c:pt idx="61">
                  <c:v>4.8099999999999525</c:v>
                </c:pt>
                <c:pt idx="62">
                  <c:v>5.6399999999999508</c:v>
                </c:pt>
                <c:pt idx="63">
                  <c:v>6.4899999999999451</c:v>
                </c:pt>
                <c:pt idx="64">
                  <c:v>7.359999999999939</c:v>
                </c:pt>
                <c:pt idx="65">
                  <c:v>8.2499999999999361</c:v>
                </c:pt>
                <c:pt idx="66">
                  <c:v>9.1599999999999326</c:v>
                </c:pt>
                <c:pt idx="67">
                  <c:v>10.089999999999925</c:v>
                </c:pt>
                <c:pt idx="68">
                  <c:v>11.039999999999921</c:v>
                </c:pt>
                <c:pt idx="69">
                  <c:v>12.009999999999916</c:v>
                </c:pt>
                <c:pt idx="70">
                  <c:v>12.999999999999911</c:v>
                </c:pt>
                <c:pt idx="71">
                  <c:v>14.009999999999906</c:v>
                </c:pt>
                <c:pt idx="72">
                  <c:v>15.0399999999999</c:v>
                </c:pt>
                <c:pt idx="73">
                  <c:v>16.089999999999893</c:v>
                </c:pt>
                <c:pt idx="74">
                  <c:v>17.15999999999989</c:v>
                </c:pt>
                <c:pt idx="75">
                  <c:v>18.249999999999883</c:v>
                </c:pt>
                <c:pt idx="76">
                  <c:v>19.359999999999875</c:v>
                </c:pt>
                <c:pt idx="77">
                  <c:v>20.489999999999867</c:v>
                </c:pt>
                <c:pt idx="78">
                  <c:v>21.639999999999866</c:v>
                </c:pt>
                <c:pt idx="79">
                  <c:v>22.80999999999986</c:v>
                </c:pt>
                <c:pt idx="80">
                  <c:v>23.999999999999851</c:v>
                </c:pt>
                <c:pt idx="81">
                  <c:v>25.209999999999845</c:v>
                </c:pt>
                <c:pt idx="82">
                  <c:v>26.439999999999834</c:v>
                </c:pt>
                <c:pt idx="83">
                  <c:v>27.689999999999827</c:v>
                </c:pt>
                <c:pt idx="84">
                  <c:v>28.959999999999823</c:v>
                </c:pt>
                <c:pt idx="85">
                  <c:v>30.249999999999815</c:v>
                </c:pt>
                <c:pt idx="86">
                  <c:v>31.55999999999981</c:v>
                </c:pt>
                <c:pt idx="87">
                  <c:v>32.889999999999802</c:v>
                </c:pt>
                <c:pt idx="88">
                  <c:v>34.239999999999789</c:v>
                </c:pt>
                <c:pt idx="89">
                  <c:v>35.609999999999786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F7E8-419A-9455-1FB6817AC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744760"/>
        <c:axId val="428745936"/>
      </c:scatterChart>
      <c:valAx>
        <c:axId val="428744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</a:t>
                </a:r>
                <a:r>
                  <a:rPr lang="de-DE" baseline="0"/>
                  <a:t> in Sekunden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8745936"/>
        <c:crosses val="autoZero"/>
        <c:crossBetween val="midCat"/>
      </c:valAx>
      <c:valAx>
        <c:axId val="42874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in Meter</a:t>
                </a:r>
              </a:p>
            </c:rich>
          </c:tx>
          <c:layout>
            <c:manualLayout>
              <c:xMode val="edge"/>
              <c:yMode val="edge"/>
              <c:x val="0.2590811965811966"/>
              <c:y val="0.151453576995068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8744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419100</xdr:colOff>
      <xdr:row>64</xdr:row>
      <xdr:rowOff>147637</xdr:rowOff>
    </xdr:from>
    <xdr:to>
      <xdr:col>14</xdr:col>
      <xdr:colOff>419100</xdr:colOff>
      <xdr:row>84</xdr:row>
      <xdr:rowOff>104775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104"/>
  <sheetViews>
    <sheetView tabSelected="1" topLeftCell="A10" workbookViewId="0">
      <selection activeCell="B105" sqref="B105"/>
    </sheetView>
  </sheetViews>
  <sheetFormatPr baseColWidth="10" defaultRowHeight="15" x14ac:dyDescent="0.25"/>
  <sheetData>
    <row r="6" spans="1:4" x14ac:dyDescent="0.25">
      <c r="A6" t="s">
        <v>0</v>
      </c>
      <c r="B6">
        <v>2</v>
      </c>
      <c r="C6" t="s">
        <v>1</v>
      </c>
    </row>
    <row r="7" spans="1:4" x14ac:dyDescent="0.25">
      <c r="A7" t="s">
        <v>4</v>
      </c>
      <c r="B7">
        <f>50/3.6</f>
        <v>13.888888888888889</v>
      </c>
      <c r="C7" t="s">
        <v>1</v>
      </c>
    </row>
    <row r="11" spans="1:4" x14ac:dyDescent="0.25">
      <c r="A11" t="s">
        <v>2</v>
      </c>
      <c r="B11" t="s">
        <v>3</v>
      </c>
      <c r="C11" t="s">
        <v>3</v>
      </c>
      <c r="D11" t="s">
        <v>3</v>
      </c>
    </row>
    <row r="12" spans="1:4" x14ac:dyDescent="0.25">
      <c r="A12">
        <v>0</v>
      </c>
      <c r="B12" s="1">
        <f>$B$6/2*A12^2</f>
        <v>0</v>
      </c>
      <c r="C12" s="1">
        <v>-6</v>
      </c>
      <c r="D12" s="1">
        <v>-12</v>
      </c>
    </row>
    <row r="13" spans="1:4" x14ac:dyDescent="0.25">
      <c r="A13">
        <f>A12+0.1</f>
        <v>0.1</v>
      </c>
      <c r="B13" s="1">
        <f>$B$6/2*A13^2</f>
        <v>1.0000000000000002E-2</v>
      </c>
      <c r="C13" s="1">
        <v>-6</v>
      </c>
      <c r="D13" s="1">
        <v>-12</v>
      </c>
    </row>
    <row r="14" spans="1:4" x14ac:dyDescent="0.25">
      <c r="A14">
        <f t="shared" ref="A14:A77" si="0">A13+0.1</f>
        <v>0.2</v>
      </c>
      <c r="B14" s="1">
        <f t="shared" ref="B14:B76" si="1">$B$6/2*A14^2</f>
        <v>4.0000000000000008E-2</v>
      </c>
      <c r="C14" s="1">
        <v>-6</v>
      </c>
      <c r="D14" s="1">
        <v>-12</v>
      </c>
    </row>
    <row r="15" spans="1:4" x14ac:dyDescent="0.25">
      <c r="A15">
        <f t="shared" si="0"/>
        <v>0.30000000000000004</v>
      </c>
      <c r="B15" s="1">
        <f t="shared" si="1"/>
        <v>9.0000000000000024E-2</v>
      </c>
      <c r="C15" s="1">
        <v>-6</v>
      </c>
      <c r="D15" s="1">
        <v>-12</v>
      </c>
    </row>
    <row r="16" spans="1:4" x14ac:dyDescent="0.25">
      <c r="A16">
        <f t="shared" si="0"/>
        <v>0.4</v>
      </c>
      <c r="B16" s="1">
        <f t="shared" si="1"/>
        <v>0.16000000000000003</v>
      </c>
      <c r="C16" s="1">
        <v>-6</v>
      </c>
      <c r="D16" s="1">
        <v>-12</v>
      </c>
    </row>
    <row r="17" spans="1:4" x14ac:dyDescent="0.25">
      <c r="A17">
        <f t="shared" si="0"/>
        <v>0.5</v>
      </c>
      <c r="B17" s="1">
        <f t="shared" si="1"/>
        <v>0.25</v>
      </c>
      <c r="C17" s="1">
        <v>-6</v>
      </c>
      <c r="D17" s="1">
        <v>-12</v>
      </c>
    </row>
    <row r="18" spans="1:4" x14ac:dyDescent="0.25">
      <c r="A18">
        <f t="shared" si="0"/>
        <v>0.6</v>
      </c>
      <c r="B18" s="1">
        <f t="shared" si="1"/>
        <v>0.36</v>
      </c>
      <c r="C18" s="1">
        <v>-6</v>
      </c>
      <c r="D18" s="1">
        <v>-12</v>
      </c>
    </row>
    <row r="19" spans="1:4" x14ac:dyDescent="0.25">
      <c r="A19">
        <f t="shared" si="0"/>
        <v>0.7</v>
      </c>
      <c r="B19" s="1">
        <f t="shared" si="1"/>
        <v>0.48999999999999994</v>
      </c>
      <c r="C19" s="1">
        <v>-6</v>
      </c>
      <c r="D19" s="1">
        <v>-12</v>
      </c>
    </row>
    <row r="20" spans="1:4" x14ac:dyDescent="0.25">
      <c r="A20">
        <f t="shared" si="0"/>
        <v>0.79999999999999993</v>
      </c>
      <c r="B20" s="1">
        <f t="shared" si="1"/>
        <v>0.6399999999999999</v>
      </c>
      <c r="C20" s="1">
        <v>-6</v>
      </c>
      <c r="D20" s="1">
        <v>-12</v>
      </c>
    </row>
    <row r="21" spans="1:4" x14ac:dyDescent="0.25">
      <c r="A21">
        <f t="shared" si="0"/>
        <v>0.89999999999999991</v>
      </c>
      <c r="B21" s="1">
        <f t="shared" si="1"/>
        <v>0.80999999999999983</v>
      </c>
      <c r="C21" s="1">
        <v>-6</v>
      </c>
      <c r="D21" s="1">
        <v>-12</v>
      </c>
    </row>
    <row r="22" spans="1:4" x14ac:dyDescent="0.25">
      <c r="A22">
        <f t="shared" si="0"/>
        <v>0.99999999999999989</v>
      </c>
      <c r="B22" s="1">
        <f t="shared" si="1"/>
        <v>0.99999999999999978</v>
      </c>
      <c r="C22" s="1">
        <f>$B$6/2*($A$22-A22)^2-6</f>
        <v>-6</v>
      </c>
      <c r="D22" s="1">
        <v>-12</v>
      </c>
    </row>
    <row r="23" spans="1:4" x14ac:dyDescent="0.25">
      <c r="A23">
        <f t="shared" si="0"/>
        <v>1.0999999999999999</v>
      </c>
      <c r="B23" s="1">
        <f t="shared" si="1"/>
        <v>1.2099999999999997</v>
      </c>
      <c r="C23" s="1">
        <f t="shared" ref="C23:C86" si="2">$B$6/2*($A$22-A23)^2-6</f>
        <v>-5.99</v>
      </c>
      <c r="D23" s="1">
        <v>-12</v>
      </c>
    </row>
    <row r="24" spans="1:4" x14ac:dyDescent="0.25">
      <c r="A24">
        <f t="shared" si="0"/>
        <v>1.2</v>
      </c>
      <c r="B24" s="1">
        <f t="shared" si="1"/>
        <v>1.44</v>
      </c>
      <c r="C24" s="1">
        <f t="shared" si="2"/>
        <v>-5.96</v>
      </c>
      <c r="D24" s="1">
        <v>-12</v>
      </c>
    </row>
    <row r="25" spans="1:4" x14ac:dyDescent="0.25">
      <c r="A25">
        <f t="shared" si="0"/>
        <v>1.3</v>
      </c>
      <c r="B25" s="1">
        <f t="shared" si="1"/>
        <v>1.6900000000000002</v>
      </c>
      <c r="C25" s="1">
        <f t="shared" si="2"/>
        <v>-5.91</v>
      </c>
      <c r="D25" s="1">
        <v>-12</v>
      </c>
    </row>
    <row r="26" spans="1:4" x14ac:dyDescent="0.25">
      <c r="A26">
        <f t="shared" si="0"/>
        <v>1.4000000000000001</v>
      </c>
      <c r="B26" s="1">
        <f t="shared" si="1"/>
        <v>1.9600000000000004</v>
      </c>
      <c r="C26" s="1">
        <f t="shared" si="2"/>
        <v>-5.84</v>
      </c>
      <c r="D26" s="1">
        <v>-12</v>
      </c>
    </row>
    <row r="27" spans="1:4" x14ac:dyDescent="0.25">
      <c r="A27">
        <f t="shared" si="0"/>
        <v>1.5000000000000002</v>
      </c>
      <c r="B27" s="1">
        <f t="shared" si="1"/>
        <v>2.2500000000000009</v>
      </c>
      <c r="C27" s="1">
        <f t="shared" si="2"/>
        <v>-5.75</v>
      </c>
      <c r="D27" s="1">
        <v>-12</v>
      </c>
    </row>
    <row r="28" spans="1:4" x14ac:dyDescent="0.25">
      <c r="A28">
        <f t="shared" si="0"/>
        <v>1.6000000000000003</v>
      </c>
      <c r="B28" s="1">
        <f t="shared" si="1"/>
        <v>2.5600000000000009</v>
      </c>
      <c r="C28" s="1">
        <f t="shared" si="2"/>
        <v>-5.64</v>
      </c>
      <c r="D28" s="1">
        <v>-12</v>
      </c>
    </row>
    <row r="29" spans="1:4" x14ac:dyDescent="0.25">
      <c r="A29">
        <f t="shared" si="0"/>
        <v>1.7000000000000004</v>
      </c>
      <c r="B29" s="1">
        <f t="shared" si="1"/>
        <v>2.8900000000000015</v>
      </c>
      <c r="C29" s="1">
        <f t="shared" si="2"/>
        <v>-5.5099999999999989</v>
      </c>
      <c r="D29" s="1">
        <v>-12</v>
      </c>
    </row>
    <row r="30" spans="1:4" x14ac:dyDescent="0.25">
      <c r="A30">
        <f t="shared" si="0"/>
        <v>1.8000000000000005</v>
      </c>
      <c r="B30" s="1">
        <f t="shared" si="1"/>
        <v>3.2400000000000015</v>
      </c>
      <c r="C30" s="1">
        <f t="shared" si="2"/>
        <v>-5.3599999999999994</v>
      </c>
      <c r="D30" s="1">
        <v>-12</v>
      </c>
    </row>
    <row r="31" spans="1:4" x14ac:dyDescent="0.25">
      <c r="A31">
        <f t="shared" si="0"/>
        <v>1.9000000000000006</v>
      </c>
      <c r="B31" s="1">
        <f t="shared" si="1"/>
        <v>3.6100000000000021</v>
      </c>
      <c r="C31" s="1">
        <f t="shared" si="2"/>
        <v>-5.1899999999999986</v>
      </c>
      <c r="D31" s="1">
        <v>-12</v>
      </c>
    </row>
    <row r="32" spans="1:4" x14ac:dyDescent="0.25">
      <c r="A32">
        <f t="shared" si="0"/>
        <v>2.0000000000000004</v>
      </c>
      <c r="B32" s="1">
        <f t="shared" si="1"/>
        <v>4.0000000000000018</v>
      </c>
      <c r="C32" s="1">
        <f t="shared" si="2"/>
        <v>-4.9999999999999991</v>
      </c>
      <c r="D32" s="1">
        <f>$B$6/2*(A32-$A$32)^2-12</f>
        <v>-12</v>
      </c>
    </row>
    <row r="33" spans="1:4" x14ac:dyDescent="0.25">
      <c r="A33">
        <f t="shared" si="0"/>
        <v>2.1000000000000005</v>
      </c>
      <c r="B33" s="1">
        <f t="shared" si="1"/>
        <v>4.4100000000000019</v>
      </c>
      <c r="C33" s="1">
        <f t="shared" si="2"/>
        <v>-4.7899999999999991</v>
      </c>
      <c r="D33" s="1">
        <f t="shared" ref="D33:D96" si="3">$B$6/2*(A33-$A$32)^2-12</f>
        <v>-11.99</v>
      </c>
    </row>
    <row r="34" spans="1:4" x14ac:dyDescent="0.25">
      <c r="A34">
        <f t="shared" si="0"/>
        <v>2.2000000000000006</v>
      </c>
      <c r="B34" s="1">
        <f t="shared" si="1"/>
        <v>4.8400000000000025</v>
      </c>
      <c r="C34" s="1">
        <f t="shared" si="2"/>
        <v>-4.5599999999999987</v>
      </c>
      <c r="D34" s="1">
        <f t="shared" si="3"/>
        <v>-11.959999999999999</v>
      </c>
    </row>
    <row r="35" spans="1:4" x14ac:dyDescent="0.25">
      <c r="A35">
        <f t="shared" si="0"/>
        <v>2.3000000000000007</v>
      </c>
      <c r="B35" s="1">
        <f t="shared" si="1"/>
        <v>5.2900000000000036</v>
      </c>
      <c r="C35" s="1">
        <f t="shared" si="2"/>
        <v>-4.3099999999999978</v>
      </c>
      <c r="D35" s="1">
        <f t="shared" si="3"/>
        <v>-11.91</v>
      </c>
    </row>
    <row r="36" spans="1:4" x14ac:dyDescent="0.25">
      <c r="A36">
        <f t="shared" si="0"/>
        <v>2.4000000000000008</v>
      </c>
      <c r="B36" s="1">
        <f t="shared" si="1"/>
        <v>5.7600000000000042</v>
      </c>
      <c r="C36" s="1">
        <f t="shared" si="2"/>
        <v>-4.0399999999999974</v>
      </c>
      <c r="D36" s="1">
        <f t="shared" si="3"/>
        <v>-11.84</v>
      </c>
    </row>
    <row r="37" spans="1:4" x14ac:dyDescent="0.25">
      <c r="A37">
        <f t="shared" si="0"/>
        <v>2.5000000000000009</v>
      </c>
      <c r="B37" s="1">
        <f t="shared" si="1"/>
        <v>6.2500000000000044</v>
      </c>
      <c r="C37" s="1">
        <f t="shared" si="2"/>
        <v>-3.7499999999999973</v>
      </c>
      <c r="D37" s="1">
        <f t="shared" si="3"/>
        <v>-11.75</v>
      </c>
    </row>
    <row r="38" spans="1:4" x14ac:dyDescent="0.25">
      <c r="A38">
        <f t="shared" si="0"/>
        <v>2.600000000000001</v>
      </c>
      <c r="B38" s="1">
        <f t="shared" si="1"/>
        <v>6.7600000000000051</v>
      </c>
      <c r="C38" s="1">
        <f t="shared" si="2"/>
        <v>-3.4399999999999968</v>
      </c>
      <c r="D38" s="1">
        <f t="shared" si="3"/>
        <v>-11.639999999999999</v>
      </c>
    </row>
    <row r="39" spans="1:4" x14ac:dyDescent="0.25">
      <c r="A39">
        <f t="shared" si="0"/>
        <v>2.7000000000000011</v>
      </c>
      <c r="B39" s="1">
        <f t="shared" si="1"/>
        <v>7.2900000000000054</v>
      </c>
      <c r="C39" s="1">
        <f t="shared" si="2"/>
        <v>-3.1099999999999963</v>
      </c>
      <c r="D39" s="1">
        <f t="shared" si="3"/>
        <v>-11.51</v>
      </c>
    </row>
    <row r="40" spans="1:4" x14ac:dyDescent="0.25">
      <c r="A40">
        <f t="shared" si="0"/>
        <v>2.8000000000000012</v>
      </c>
      <c r="B40" s="1">
        <f t="shared" si="1"/>
        <v>7.8400000000000061</v>
      </c>
      <c r="C40" s="1">
        <f t="shared" si="2"/>
        <v>-2.7599999999999958</v>
      </c>
      <c r="D40" s="1">
        <f t="shared" si="3"/>
        <v>-11.36</v>
      </c>
    </row>
    <row r="41" spans="1:4" x14ac:dyDescent="0.25">
      <c r="A41">
        <f t="shared" si="0"/>
        <v>2.9000000000000012</v>
      </c>
      <c r="B41" s="1">
        <f t="shared" si="1"/>
        <v>8.4100000000000072</v>
      </c>
      <c r="C41" s="1">
        <f t="shared" si="2"/>
        <v>-2.3899999999999952</v>
      </c>
      <c r="D41" s="1">
        <f t="shared" si="3"/>
        <v>-11.189999999999998</v>
      </c>
    </row>
    <row r="42" spans="1:4" x14ac:dyDescent="0.25">
      <c r="A42">
        <f t="shared" si="0"/>
        <v>3.0000000000000013</v>
      </c>
      <c r="B42" s="1">
        <f t="shared" si="1"/>
        <v>9.0000000000000071</v>
      </c>
      <c r="C42" s="1">
        <f t="shared" si="2"/>
        <v>-1.9999999999999947</v>
      </c>
      <c r="D42" s="1">
        <f t="shared" si="3"/>
        <v>-10.999999999999998</v>
      </c>
    </row>
    <row r="43" spans="1:4" x14ac:dyDescent="0.25">
      <c r="A43">
        <f t="shared" si="0"/>
        <v>3.1000000000000014</v>
      </c>
      <c r="B43" s="1">
        <f t="shared" si="1"/>
        <v>9.6100000000000083</v>
      </c>
      <c r="C43" s="1">
        <f t="shared" si="2"/>
        <v>-1.5899999999999936</v>
      </c>
      <c r="D43" s="1">
        <f t="shared" si="3"/>
        <v>-10.789999999999997</v>
      </c>
    </row>
    <row r="44" spans="1:4" x14ac:dyDescent="0.25">
      <c r="A44">
        <f t="shared" si="0"/>
        <v>3.2000000000000015</v>
      </c>
      <c r="B44" s="1">
        <f t="shared" si="1"/>
        <v>10.240000000000009</v>
      </c>
      <c r="C44" s="1">
        <f t="shared" si="2"/>
        <v>-1.159999999999993</v>
      </c>
      <c r="D44" s="1">
        <f t="shared" si="3"/>
        <v>-10.559999999999997</v>
      </c>
    </row>
    <row r="45" spans="1:4" x14ac:dyDescent="0.25">
      <c r="A45">
        <f t="shared" si="0"/>
        <v>3.3000000000000016</v>
      </c>
      <c r="B45" s="1">
        <f t="shared" si="1"/>
        <v>10.890000000000011</v>
      </c>
      <c r="C45" s="1">
        <f t="shared" si="2"/>
        <v>-0.70999999999999286</v>
      </c>
      <c r="D45" s="1">
        <f t="shared" si="3"/>
        <v>-10.309999999999997</v>
      </c>
    </row>
    <row r="46" spans="1:4" x14ac:dyDescent="0.25">
      <c r="A46">
        <f t="shared" si="0"/>
        <v>3.4000000000000017</v>
      </c>
      <c r="B46" s="1">
        <f t="shared" si="1"/>
        <v>11.560000000000011</v>
      </c>
      <c r="C46" s="1">
        <f t="shared" si="2"/>
        <v>-0.23999999999999222</v>
      </c>
      <c r="D46" s="1">
        <f t="shared" si="3"/>
        <v>-10.039999999999996</v>
      </c>
    </row>
    <row r="47" spans="1:4" x14ac:dyDescent="0.25">
      <c r="A47">
        <f t="shared" si="0"/>
        <v>3.5000000000000018</v>
      </c>
      <c r="B47" s="1">
        <f t="shared" si="1"/>
        <v>12.250000000000012</v>
      </c>
      <c r="C47" s="1">
        <f t="shared" si="2"/>
        <v>0.25000000000000888</v>
      </c>
      <c r="D47" s="1">
        <f t="shared" si="3"/>
        <v>-9.7499999999999964</v>
      </c>
    </row>
    <row r="48" spans="1:4" x14ac:dyDescent="0.25">
      <c r="A48">
        <f t="shared" si="0"/>
        <v>3.6000000000000019</v>
      </c>
      <c r="B48" s="1">
        <f t="shared" si="1"/>
        <v>12.960000000000013</v>
      </c>
      <c r="C48" s="1">
        <f t="shared" si="2"/>
        <v>0.76000000000000956</v>
      </c>
      <c r="D48" s="1">
        <f t="shared" si="3"/>
        <v>-9.4399999999999959</v>
      </c>
    </row>
    <row r="49" spans="1:4" x14ac:dyDescent="0.25">
      <c r="A49">
        <f t="shared" si="0"/>
        <v>3.700000000000002</v>
      </c>
      <c r="B49" s="1">
        <f t="shared" si="1"/>
        <v>13.690000000000014</v>
      </c>
      <c r="C49" s="1">
        <f t="shared" si="2"/>
        <v>1.2900000000000107</v>
      </c>
      <c r="D49" s="1">
        <f t="shared" si="3"/>
        <v>-9.1099999999999959</v>
      </c>
    </row>
    <row r="50" spans="1:4" x14ac:dyDescent="0.25">
      <c r="A50">
        <f t="shared" si="0"/>
        <v>3.800000000000002</v>
      </c>
      <c r="B50" s="1">
        <f t="shared" si="1"/>
        <v>14.440000000000015</v>
      </c>
      <c r="C50" s="1">
        <f t="shared" si="2"/>
        <v>1.8400000000000114</v>
      </c>
      <c r="D50" s="1">
        <f t="shared" si="3"/>
        <v>-8.7599999999999945</v>
      </c>
    </row>
    <row r="51" spans="1:4" x14ac:dyDescent="0.25">
      <c r="A51">
        <f t="shared" si="0"/>
        <v>3.9000000000000021</v>
      </c>
      <c r="B51" s="1">
        <f t="shared" si="1"/>
        <v>15.210000000000017</v>
      </c>
      <c r="C51" s="1">
        <f t="shared" si="2"/>
        <v>2.4100000000000126</v>
      </c>
      <c r="D51" s="1">
        <f t="shared" si="3"/>
        <v>-8.3899999999999935</v>
      </c>
    </row>
    <row r="52" spans="1:4" x14ac:dyDescent="0.25">
      <c r="A52">
        <f t="shared" si="0"/>
        <v>4.0000000000000018</v>
      </c>
      <c r="B52" s="1">
        <f t="shared" si="1"/>
        <v>16.000000000000014</v>
      </c>
      <c r="C52" s="1">
        <f t="shared" si="2"/>
        <v>3.0000000000000107</v>
      </c>
      <c r="D52" s="1">
        <f t="shared" si="3"/>
        <v>-7.9999999999999947</v>
      </c>
    </row>
    <row r="53" spans="1:4" x14ac:dyDescent="0.25">
      <c r="A53">
        <f t="shared" si="0"/>
        <v>4.1000000000000014</v>
      </c>
      <c r="B53" s="1">
        <f t="shared" si="1"/>
        <v>16.810000000000013</v>
      </c>
      <c r="C53" s="1">
        <f t="shared" si="2"/>
        <v>3.6100000000000083</v>
      </c>
      <c r="D53" s="1">
        <f t="shared" si="3"/>
        <v>-7.5899999999999963</v>
      </c>
    </row>
    <row r="54" spans="1:4" x14ac:dyDescent="0.25">
      <c r="A54">
        <f t="shared" si="0"/>
        <v>4.2000000000000011</v>
      </c>
      <c r="B54" s="1">
        <f t="shared" si="1"/>
        <v>17.640000000000008</v>
      </c>
      <c r="C54" s="1">
        <f t="shared" si="2"/>
        <v>4.2400000000000073</v>
      </c>
      <c r="D54" s="1">
        <f t="shared" si="3"/>
        <v>-7.1599999999999975</v>
      </c>
    </row>
    <row r="55" spans="1:4" x14ac:dyDescent="0.25">
      <c r="A55">
        <f t="shared" si="0"/>
        <v>4.3000000000000007</v>
      </c>
      <c r="B55" s="1">
        <f t="shared" si="1"/>
        <v>18.490000000000006</v>
      </c>
      <c r="C55" s="1">
        <f t="shared" si="2"/>
        <v>4.8900000000000041</v>
      </c>
      <c r="D55" s="1">
        <f t="shared" si="3"/>
        <v>-6.7099999999999991</v>
      </c>
    </row>
    <row r="56" spans="1:4" x14ac:dyDescent="0.25">
      <c r="A56">
        <f t="shared" si="0"/>
        <v>4.4000000000000004</v>
      </c>
      <c r="B56" s="1">
        <f t="shared" si="1"/>
        <v>19.360000000000003</v>
      </c>
      <c r="C56" s="1">
        <f t="shared" si="2"/>
        <v>5.5600000000000023</v>
      </c>
      <c r="D56" s="1">
        <f t="shared" si="3"/>
        <v>-6.24</v>
      </c>
    </row>
    <row r="57" spans="1:4" x14ac:dyDescent="0.25">
      <c r="A57">
        <f t="shared" si="0"/>
        <v>4.5</v>
      </c>
      <c r="B57" s="1">
        <f t="shared" si="1"/>
        <v>20.25</v>
      </c>
      <c r="C57" s="1">
        <f t="shared" si="2"/>
        <v>6.25</v>
      </c>
      <c r="D57" s="1">
        <f t="shared" si="3"/>
        <v>-5.7500000000000018</v>
      </c>
    </row>
    <row r="58" spans="1:4" x14ac:dyDescent="0.25">
      <c r="A58">
        <f t="shared" si="0"/>
        <v>4.5999999999999996</v>
      </c>
      <c r="B58" s="1">
        <f t="shared" si="1"/>
        <v>21.159999999999997</v>
      </c>
      <c r="C58" s="1">
        <f t="shared" si="2"/>
        <v>6.9599999999999973</v>
      </c>
      <c r="D58" s="1">
        <f t="shared" si="3"/>
        <v>-5.2400000000000038</v>
      </c>
    </row>
    <row r="59" spans="1:4" x14ac:dyDescent="0.25">
      <c r="A59">
        <f t="shared" si="0"/>
        <v>4.6999999999999993</v>
      </c>
      <c r="B59" s="1">
        <f t="shared" si="1"/>
        <v>22.089999999999993</v>
      </c>
      <c r="C59" s="1">
        <f t="shared" si="2"/>
        <v>7.6899999999999942</v>
      </c>
      <c r="D59" s="1">
        <f t="shared" si="3"/>
        <v>-4.7100000000000062</v>
      </c>
    </row>
    <row r="60" spans="1:4" x14ac:dyDescent="0.25">
      <c r="A60">
        <f t="shared" si="0"/>
        <v>4.7999999999999989</v>
      </c>
      <c r="B60" s="1">
        <f t="shared" si="1"/>
        <v>23.039999999999988</v>
      </c>
      <c r="C60" s="1">
        <f t="shared" si="2"/>
        <v>8.4399999999999924</v>
      </c>
      <c r="D60" s="1">
        <f t="shared" si="3"/>
        <v>-4.1600000000000081</v>
      </c>
    </row>
    <row r="61" spans="1:4" x14ac:dyDescent="0.25">
      <c r="A61">
        <f t="shared" si="0"/>
        <v>4.8999999999999986</v>
      </c>
      <c r="B61" s="1">
        <f t="shared" si="1"/>
        <v>24.009999999999987</v>
      </c>
      <c r="C61" s="1">
        <f t="shared" si="2"/>
        <v>9.2099999999999884</v>
      </c>
      <c r="D61" s="1">
        <f t="shared" si="3"/>
        <v>-3.5900000000000105</v>
      </c>
    </row>
    <row r="62" spans="1:4" x14ac:dyDescent="0.25">
      <c r="A62">
        <f t="shared" si="0"/>
        <v>4.9999999999999982</v>
      </c>
      <c r="B62" s="1">
        <f t="shared" si="1"/>
        <v>24.999999999999982</v>
      </c>
      <c r="C62" s="1">
        <f t="shared" si="2"/>
        <v>9.9999999999999858</v>
      </c>
      <c r="D62" s="1">
        <f t="shared" si="3"/>
        <v>-3.0000000000000142</v>
      </c>
    </row>
    <row r="63" spans="1:4" x14ac:dyDescent="0.25">
      <c r="A63">
        <f t="shared" si="0"/>
        <v>5.0999999999999979</v>
      </c>
      <c r="B63" s="1">
        <f t="shared" si="1"/>
        <v>26.009999999999977</v>
      </c>
      <c r="C63" s="1">
        <f t="shared" si="2"/>
        <v>10.809999999999981</v>
      </c>
      <c r="D63" s="1">
        <f t="shared" si="3"/>
        <v>-2.3900000000000166</v>
      </c>
    </row>
    <row r="64" spans="1:4" x14ac:dyDescent="0.25">
      <c r="A64">
        <f t="shared" si="0"/>
        <v>5.1999999999999975</v>
      </c>
      <c r="B64" s="1">
        <f t="shared" si="1"/>
        <v>27.039999999999974</v>
      </c>
      <c r="C64" s="1">
        <f t="shared" si="2"/>
        <v>11.639999999999979</v>
      </c>
      <c r="D64" s="1">
        <f t="shared" si="3"/>
        <v>-1.7600000000000193</v>
      </c>
    </row>
    <row r="65" spans="1:4" x14ac:dyDescent="0.25">
      <c r="A65">
        <f t="shared" si="0"/>
        <v>5.2999999999999972</v>
      </c>
      <c r="B65" s="1">
        <f t="shared" si="1"/>
        <v>28.089999999999971</v>
      </c>
      <c r="C65" s="1">
        <f t="shared" si="2"/>
        <v>12.489999999999977</v>
      </c>
      <c r="D65" s="1">
        <f t="shared" si="3"/>
        <v>-1.1100000000000225</v>
      </c>
    </row>
    <row r="66" spans="1:4" x14ac:dyDescent="0.25">
      <c r="A66">
        <f t="shared" si="0"/>
        <v>5.3999999999999968</v>
      </c>
      <c r="B66" s="1">
        <f t="shared" si="1"/>
        <v>29.159999999999965</v>
      </c>
      <c r="C66" s="1">
        <f t="shared" si="2"/>
        <v>13.359999999999971</v>
      </c>
      <c r="D66" s="1">
        <f t="shared" si="3"/>
        <v>-0.44000000000002437</v>
      </c>
    </row>
    <row r="67" spans="1:4" x14ac:dyDescent="0.25">
      <c r="A67">
        <f t="shared" si="0"/>
        <v>5.4999999999999964</v>
      </c>
      <c r="B67" s="1">
        <f t="shared" si="1"/>
        <v>30.249999999999961</v>
      </c>
      <c r="C67" s="1">
        <f t="shared" si="2"/>
        <v>14.249999999999968</v>
      </c>
      <c r="D67" s="1">
        <f t="shared" si="3"/>
        <v>0.24999999999997158</v>
      </c>
    </row>
    <row r="68" spans="1:4" x14ac:dyDescent="0.25">
      <c r="A68">
        <f t="shared" si="0"/>
        <v>5.5999999999999961</v>
      </c>
      <c r="B68" s="1">
        <f t="shared" si="1"/>
        <v>31.359999999999957</v>
      </c>
      <c r="C68" s="1">
        <f t="shared" si="2"/>
        <v>15.159999999999965</v>
      </c>
      <c r="D68" s="1">
        <f t="shared" si="3"/>
        <v>0.95999999999996888</v>
      </c>
    </row>
    <row r="69" spans="1:4" x14ac:dyDescent="0.25">
      <c r="A69">
        <f t="shared" si="0"/>
        <v>5.6999999999999957</v>
      </c>
      <c r="B69" s="1">
        <f t="shared" si="1"/>
        <v>32.489999999999952</v>
      </c>
      <c r="C69" s="1">
        <f t="shared" si="2"/>
        <v>16.089999999999961</v>
      </c>
      <c r="D69" s="1">
        <f t="shared" si="3"/>
        <v>1.6899999999999658</v>
      </c>
    </row>
    <row r="70" spans="1:4" x14ac:dyDescent="0.25">
      <c r="A70">
        <f t="shared" si="0"/>
        <v>5.7999999999999954</v>
      </c>
      <c r="B70" s="1">
        <f t="shared" si="1"/>
        <v>33.639999999999944</v>
      </c>
      <c r="C70" s="1">
        <f t="shared" si="2"/>
        <v>17.039999999999957</v>
      </c>
      <c r="D70" s="1">
        <f t="shared" si="3"/>
        <v>2.4399999999999622</v>
      </c>
    </row>
    <row r="71" spans="1:4" x14ac:dyDescent="0.25">
      <c r="A71">
        <f t="shared" si="0"/>
        <v>5.899999999999995</v>
      </c>
      <c r="B71" s="1">
        <f t="shared" si="1"/>
        <v>34.809999999999938</v>
      </c>
      <c r="C71" s="1">
        <f t="shared" si="2"/>
        <v>18.009999999999952</v>
      </c>
      <c r="D71" s="1">
        <f t="shared" si="3"/>
        <v>3.2099999999999582</v>
      </c>
    </row>
    <row r="72" spans="1:4" x14ac:dyDescent="0.25">
      <c r="A72">
        <f t="shared" si="0"/>
        <v>5.9999999999999947</v>
      </c>
      <c r="B72" s="1">
        <f t="shared" si="1"/>
        <v>35.999999999999936</v>
      </c>
      <c r="C72" s="1">
        <f t="shared" si="2"/>
        <v>18.999999999999947</v>
      </c>
      <c r="D72" s="1">
        <f t="shared" si="3"/>
        <v>3.9999999999999538</v>
      </c>
    </row>
    <row r="73" spans="1:4" x14ac:dyDescent="0.25">
      <c r="A73">
        <f t="shared" si="0"/>
        <v>6.0999999999999943</v>
      </c>
      <c r="B73" s="1">
        <f t="shared" si="1"/>
        <v>37.20999999999993</v>
      </c>
      <c r="C73" s="1">
        <f t="shared" si="2"/>
        <v>20.009999999999941</v>
      </c>
      <c r="D73" s="1">
        <f t="shared" si="3"/>
        <v>4.8099999999999525</v>
      </c>
    </row>
    <row r="74" spans="1:4" x14ac:dyDescent="0.25">
      <c r="A74">
        <f t="shared" si="0"/>
        <v>6.199999999999994</v>
      </c>
      <c r="B74" s="1">
        <f t="shared" si="1"/>
        <v>38.439999999999927</v>
      </c>
      <c r="C74" s="1">
        <f t="shared" si="2"/>
        <v>21.039999999999939</v>
      </c>
      <c r="D74" s="1">
        <f t="shared" si="3"/>
        <v>5.6399999999999508</v>
      </c>
    </row>
    <row r="75" spans="1:4" x14ac:dyDescent="0.25">
      <c r="A75">
        <f t="shared" si="0"/>
        <v>6.2999999999999936</v>
      </c>
      <c r="B75" s="1">
        <f t="shared" si="1"/>
        <v>39.68999999999992</v>
      </c>
      <c r="C75" s="1">
        <f t="shared" si="2"/>
        <v>22.089999999999932</v>
      </c>
      <c r="D75" s="1">
        <f t="shared" si="3"/>
        <v>6.4899999999999451</v>
      </c>
    </row>
    <row r="76" spans="1:4" x14ac:dyDescent="0.25">
      <c r="A76">
        <f t="shared" si="0"/>
        <v>6.3999999999999932</v>
      </c>
      <c r="B76" s="1">
        <f t="shared" si="1"/>
        <v>40.959999999999916</v>
      </c>
      <c r="C76" s="1">
        <f t="shared" si="2"/>
        <v>23.159999999999926</v>
      </c>
      <c r="D76" s="1">
        <f t="shared" si="3"/>
        <v>7.359999999999939</v>
      </c>
    </row>
    <row r="77" spans="1:4" x14ac:dyDescent="0.25">
      <c r="A77">
        <f t="shared" si="0"/>
        <v>6.4999999999999929</v>
      </c>
      <c r="B77" s="1">
        <f t="shared" ref="B77:B81" si="4">$B$6/2*A77^2</f>
        <v>42.249999999999908</v>
      </c>
      <c r="C77" s="1">
        <f t="shared" si="2"/>
        <v>24.249999999999922</v>
      </c>
      <c r="D77" s="1">
        <f t="shared" si="3"/>
        <v>8.2499999999999361</v>
      </c>
    </row>
    <row r="78" spans="1:4" x14ac:dyDescent="0.25">
      <c r="A78">
        <f t="shared" ref="A78:A96" si="5">A77+0.1</f>
        <v>6.5999999999999925</v>
      </c>
      <c r="B78" s="1">
        <f t="shared" si="4"/>
        <v>43.559999999999903</v>
      </c>
      <c r="C78" s="1">
        <f t="shared" si="2"/>
        <v>25.359999999999918</v>
      </c>
      <c r="D78" s="1">
        <f t="shared" si="3"/>
        <v>9.1599999999999326</v>
      </c>
    </row>
    <row r="79" spans="1:4" x14ac:dyDescent="0.25">
      <c r="A79">
        <f t="shared" si="5"/>
        <v>6.6999999999999922</v>
      </c>
      <c r="B79" s="1">
        <f t="shared" si="4"/>
        <v>44.889999999999894</v>
      </c>
      <c r="C79" s="1">
        <f t="shared" si="2"/>
        <v>26.48999999999991</v>
      </c>
      <c r="D79" s="1">
        <f t="shared" si="3"/>
        <v>10.089999999999925</v>
      </c>
    </row>
    <row r="80" spans="1:4" x14ac:dyDescent="0.25">
      <c r="A80">
        <f t="shared" si="5"/>
        <v>6.7999999999999918</v>
      </c>
      <c r="B80" s="1">
        <f t="shared" si="4"/>
        <v>46.239999999999888</v>
      </c>
      <c r="C80" s="1">
        <f t="shared" si="2"/>
        <v>27.639999999999908</v>
      </c>
      <c r="D80" s="1">
        <f t="shared" si="3"/>
        <v>11.039999999999921</v>
      </c>
    </row>
    <row r="81" spans="1:4" x14ac:dyDescent="0.25">
      <c r="A81">
        <f t="shared" si="5"/>
        <v>6.8999999999999915</v>
      </c>
      <c r="B81" s="2">
        <f t="shared" si="4"/>
        <v>47.609999999999886</v>
      </c>
      <c r="C81" s="1">
        <f t="shared" si="2"/>
        <v>28.809999999999903</v>
      </c>
      <c r="D81" s="1">
        <f t="shared" si="3"/>
        <v>12.009999999999916</v>
      </c>
    </row>
    <row r="82" spans="1:4" x14ac:dyDescent="0.25">
      <c r="A82">
        <f t="shared" si="5"/>
        <v>6.9999999999999911</v>
      </c>
      <c r="B82" s="1">
        <f>$B$81+$B$7*(A82-$A$81)</f>
        <v>48.998888888888771</v>
      </c>
      <c r="C82" s="1">
        <f t="shared" si="2"/>
        <v>29.999999999999893</v>
      </c>
      <c r="D82" s="1">
        <f t="shared" si="3"/>
        <v>12.999999999999911</v>
      </c>
    </row>
    <row r="83" spans="1:4" x14ac:dyDescent="0.25">
      <c r="A83">
        <f t="shared" si="5"/>
        <v>7.0999999999999908</v>
      </c>
      <c r="B83" s="1">
        <f t="shared" ref="B83:B101" si="6">$B$81+$B$7*(A83-$A$81)</f>
        <v>50.387777777777657</v>
      </c>
      <c r="C83" s="1">
        <f t="shared" si="2"/>
        <v>31.209999999999887</v>
      </c>
      <c r="D83" s="1">
        <f t="shared" si="3"/>
        <v>14.009999999999906</v>
      </c>
    </row>
    <row r="84" spans="1:4" x14ac:dyDescent="0.25">
      <c r="A84">
        <f t="shared" si="5"/>
        <v>7.1999999999999904</v>
      </c>
      <c r="B84" s="1">
        <f t="shared" si="6"/>
        <v>51.776666666666536</v>
      </c>
      <c r="C84" s="1">
        <f t="shared" si="2"/>
        <v>32.439999999999884</v>
      </c>
      <c r="D84" s="1">
        <f t="shared" si="3"/>
        <v>15.0399999999999</v>
      </c>
    </row>
    <row r="85" spans="1:4" x14ac:dyDescent="0.25">
      <c r="A85">
        <f t="shared" si="5"/>
        <v>7.2999999999999901</v>
      </c>
      <c r="B85" s="1">
        <f t="shared" si="6"/>
        <v>53.165555555555422</v>
      </c>
      <c r="C85" s="1">
        <f t="shared" si="2"/>
        <v>33.689999999999877</v>
      </c>
      <c r="D85" s="1">
        <f t="shared" si="3"/>
        <v>16.089999999999893</v>
      </c>
    </row>
    <row r="86" spans="1:4" x14ac:dyDescent="0.25">
      <c r="A86">
        <f t="shared" si="5"/>
        <v>7.3999999999999897</v>
      </c>
      <c r="B86" s="1">
        <f t="shared" si="6"/>
        <v>54.554444444444307</v>
      </c>
      <c r="C86" s="1">
        <f t="shared" si="2"/>
        <v>34.959999999999866</v>
      </c>
      <c r="D86" s="1">
        <f t="shared" si="3"/>
        <v>17.15999999999989</v>
      </c>
    </row>
    <row r="87" spans="1:4" x14ac:dyDescent="0.25">
      <c r="A87">
        <f t="shared" si="5"/>
        <v>7.4999999999999893</v>
      </c>
      <c r="B87" s="1">
        <f t="shared" si="6"/>
        <v>55.943333333333186</v>
      </c>
      <c r="C87" s="1">
        <f t="shared" ref="C87:C91" si="7">$B$6/2*($A$22-A87)^2-6</f>
        <v>36.249999999999858</v>
      </c>
      <c r="D87" s="1">
        <f t="shared" si="3"/>
        <v>18.249999999999883</v>
      </c>
    </row>
    <row r="88" spans="1:4" x14ac:dyDescent="0.25">
      <c r="A88">
        <f t="shared" si="5"/>
        <v>7.599999999999989</v>
      </c>
      <c r="B88" s="1">
        <f t="shared" si="6"/>
        <v>57.332222222222072</v>
      </c>
      <c r="C88" s="1">
        <f t="shared" si="7"/>
        <v>37.559999999999853</v>
      </c>
      <c r="D88" s="1">
        <f t="shared" si="3"/>
        <v>19.359999999999875</v>
      </c>
    </row>
    <row r="89" spans="1:4" x14ac:dyDescent="0.25">
      <c r="A89">
        <f t="shared" si="5"/>
        <v>7.6999999999999886</v>
      </c>
      <c r="B89" s="1">
        <f t="shared" si="6"/>
        <v>58.721111111110957</v>
      </c>
      <c r="C89" s="1">
        <f t="shared" si="7"/>
        <v>38.889999999999844</v>
      </c>
      <c r="D89" s="1">
        <f t="shared" si="3"/>
        <v>20.489999999999867</v>
      </c>
    </row>
    <row r="90" spans="1:4" x14ac:dyDescent="0.25">
      <c r="A90">
        <f t="shared" si="5"/>
        <v>7.7999999999999883</v>
      </c>
      <c r="B90" s="1">
        <f t="shared" si="6"/>
        <v>60.109999999999843</v>
      </c>
      <c r="C90" s="1">
        <f t="shared" si="7"/>
        <v>40.239999999999839</v>
      </c>
      <c r="D90" s="1">
        <f t="shared" si="3"/>
        <v>21.639999999999866</v>
      </c>
    </row>
    <row r="91" spans="1:4" x14ac:dyDescent="0.25">
      <c r="A91">
        <f t="shared" si="5"/>
        <v>7.8999999999999879</v>
      </c>
      <c r="B91" s="1">
        <f t="shared" si="6"/>
        <v>61.498888888888729</v>
      </c>
      <c r="C91" s="1">
        <f t="shared" si="7"/>
        <v>41.609999999999836</v>
      </c>
      <c r="D91" s="1">
        <f t="shared" si="3"/>
        <v>22.80999999999986</v>
      </c>
    </row>
    <row r="92" spans="1:4" x14ac:dyDescent="0.25">
      <c r="A92">
        <f t="shared" si="5"/>
        <v>7.9999999999999876</v>
      </c>
      <c r="B92" s="1">
        <f t="shared" si="6"/>
        <v>62.887777777777607</v>
      </c>
      <c r="C92" s="1">
        <f>$C$91+($B$7*(A92-$A$91))</f>
        <v>42.998888888888722</v>
      </c>
      <c r="D92" s="1">
        <f t="shared" si="3"/>
        <v>23.999999999999851</v>
      </c>
    </row>
    <row r="93" spans="1:4" x14ac:dyDescent="0.25">
      <c r="A93">
        <f t="shared" si="5"/>
        <v>8.0999999999999872</v>
      </c>
      <c r="B93" s="1">
        <f t="shared" si="6"/>
        <v>64.2766666666665</v>
      </c>
      <c r="C93" s="1">
        <f t="shared" ref="C93:C101" si="8">$C$91+($B$7*(A93-$A$91))</f>
        <v>44.3877777777776</v>
      </c>
      <c r="D93" s="1">
        <f t="shared" si="3"/>
        <v>25.209999999999845</v>
      </c>
    </row>
    <row r="94" spans="1:4" x14ac:dyDescent="0.25">
      <c r="A94">
        <f t="shared" si="5"/>
        <v>8.1999999999999869</v>
      </c>
      <c r="B94" s="1">
        <f t="shared" si="6"/>
        <v>65.665555555555386</v>
      </c>
      <c r="C94" s="1">
        <f t="shared" si="8"/>
        <v>45.776666666666486</v>
      </c>
      <c r="D94" s="1">
        <f t="shared" si="3"/>
        <v>26.439999999999834</v>
      </c>
    </row>
    <row r="95" spans="1:4" x14ac:dyDescent="0.25">
      <c r="A95">
        <f t="shared" si="5"/>
        <v>8.2999999999999865</v>
      </c>
      <c r="B95" s="1">
        <f t="shared" si="6"/>
        <v>67.054444444444258</v>
      </c>
      <c r="C95" s="1">
        <f t="shared" si="8"/>
        <v>47.165555555555372</v>
      </c>
      <c r="D95" s="1">
        <f t="shared" si="3"/>
        <v>27.689999999999827</v>
      </c>
    </row>
    <row r="96" spans="1:4" x14ac:dyDescent="0.25">
      <c r="A96">
        <f t="shared" si="5"/>
        <v>8.3999999999999861</v>
      </c>
      <c r="B96" s="1">
        <f t="shared" si="6"/>
        <v>68.443333333333143</v>
      </c>
      <c r="C96" s="1">
        <f t="shared" si="8"/>
        <v>48.554444444444258</v>
      </c>
      <c r="D96" s="1">
        <f t="shared" si="3"/>
        <v>28.959999999999823</v>
      </c>
    </row>
    <row r="97" spans="1:4" x14ac:dyDescent="0.25">
      <c r="A97">
        <f>A96+0.1</f>
        <v>8.4999999999999858</v>
      </c>
      <c r="B97" s="1">
        <f t="shared" si="6"/>
        <v>69.832222222222029</v>
      </c>
      <c r="C97" s="1">
        <f t="shared" si="8"/>
        <v>49.943333333333143</v>
      </c>
      <c r="D97" s="1">
        <f t="shared" ref="D97:D101" si="9">$B$6/2*(A97-$A$32)^2-12</f>
        <v>30.249999999999815</v>
      </c>
    </row>
    <row r="98" spans="1:4" x14ac:dyDescent="0.25">
      <c r="A98">
        <f t="shared" ref="A98:A101" si="10">A97+0.1</f>
        <v>8.5999999999999854</v>
      </c>
      <c r="B98" s="1">
        <f t="shared" si="6"/>
        <v>71.221111111110915</v>
      </c>
      <c r="C98" s="1">
        <f t="shared" si="8"/>
        <v>51.332222222222022</v>
      </c>
      <c r="D98" s="1">
        <f t="shared" si="9"/>
        <v>31.55999999999981</v>
      </c>
    </row>
    <row r="99" spans="1:4" x14ac:dyDescent="0.25">
      <c r="A99">
        <f t="shared" si="10"/>
        <v>8.6999999999999851</v>
      </c>
      <c r="B99" s="1">
        <f t="shared" si="6"/>
        <v>72.6099999999998</v>
      </c>
      <c r="C99" s="1">
        <f t="shared" si="8"/>
        <v>52.721111111110908</v>
      </c>
      <c r="D99" s="1">
        <f t="shared" si="9"/>
        <v>32.889999999999802</v>
      </c>
    </row>
    <row r="100" spans="1:4" x14ac:dyDescent="0.25">
      <c r="A100">
        <f t="shared" si="10"/>
        <v>8.7999999999999847</v>
      </c>
      <c r="B100" s="1">
        <f t="shared" si="6"/>
        <v>73.998888888888686</v>
      </c>
      <c r="C100" s="1">
        <f t="shared" si="8"/>
        <v>54.109999999999793</v>
      </c>
      <c r="D100" s="1">
        <f t="shared" si="9"/>
        <v>34.239999999999789</v>
      </c>
    </row>
    <row r="101" spans="1:4" x14ac:dyDescent="0.25">
      <c r="A101">
        <f t="shared" si="10"/>
        <v>8.8999999999999844</v>
      </c>
      <c r="B101" s="1">
        <f t="shared" si="6"/>
        <v>75.387777777777558</v>
      </c>
      <c r="C101" s="1">
        <f t="shared" si="8"/>
        <v>55.498888888888672</v>
      </c>
      <c r="D101" s="1">
        <f t="shared" si="9"/>
        <v>35.609999999999786</v>
      </c>
    </row>
    <row r="103" spans="1:4" x14ac:dyDescent="0.25">
      <c r="B103" s="1">
        <f>B101-C101</f>
        <v>19.888888888888886</v>
      </c>
    </row>
    <row r="104" spans="1:4" x14ac:dyDescent="0.25">
      <c r="B104" s="1">
        <f>B101-D101</f>
        <v>39.777777777777771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2021-11-06T11:09:19Z</dcterms:created>
  <dcterms:modified xsi:type="dcterms:W3CDTF">2022-02-03T14:47:33Z</dcterms:modified>
</cp:coreProperties>
</file>